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MCD\YellowPages\"/>
    </mc:Choice>
  </mc:AlternateContent>
  <workbookProtection workbookAlgorithmName="SHA-512" workbookHashValue="NKeGlZUvb1+4IlcKg9vM9R/EhUES1mzcC532OUsvyzp7MqDEFN99oANN8TE3n2i2I42/R9SrWPkhvFYeq6wB4g==" workbookSaltValue="1pae+SC1++mUlSvBbXwvpQ==" workbookSpinCount="100000" lockStructure="1"/>
  <bookViews>
    <workbookView xWindow="0" yWindow="0" windowWidth="20160" windowHeight="9036"/>
  </bookViews>
  <sheets>
    <sheet name="MCD Database" sheetId="3" r:id="rId1"/>
    <sheet name="LookupValues" sheetId="1" state="hidden" r:id="rId2"/>
    <sheet name="Summary" sheetId="7" r:id="rId3"/>
    <sheet name="Tasks" sheetId="4" state="hidden" r:id="rId4"/>
  </sheet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3" l="1" a="1"/>
  <c r="B41" i="3" s="1"/>
  <c r="D41" i="3" s="1"/>
  <c r="B42" i="3" a="1"/>
  <c r="B42" i="3" s="1"/>
  <c r="B43" i="3" a="1"/>
  <c r="B43" i="3" s="1"/>
  <c r="C43" i="3" s="1"/>
  <c r="B44" i="3" a="1"/>
  <c r="B44" i="3" s="1"/>
  <c r="B45" i="3" a="1"/>
  <c r="B45" i="3" s="1"/>
  <c r="D45" i="3" s="1"/>
  <c r="B46" i="3" a="1"/>
  <c r="B46" i="3" s="1"/>
  <c r="B47" i="3" a="1"/>
  <c r="B47" i="3" s="1"/>
  <c r="C47" i="3" s="1"/>
  <c r="B48" i="3" a="1"/>
  <c r="B48" i="3" s="1"/>
  <c r="B49" i="3" a="1"/>
  <c r="B49" i="3" s="1"/>
  <c r="D49" i="3" s="1"/>
  <c r="B50" i="3" a="1"/>
  <c r="B50" i="3" s="1"/>
  <c r="B51" i="3" a="1"/>
  <c r="B51" i="3" s="1"/>
  <c r="C51" i="3" s="1"/>
  <c r="B52" i="3" a="1"/>
  <c r="B52" i="3" s="1"/>
  <c r="B53" i="3" a="1"/>
  <c r="B53" i="3" s="1"/>
  <c r="D53" i="3" s="1"/>
  <c r="F48" i="3" l="1" a="1"/>
  <c r="F48" i="3" s="1"/>
  <c r="C48" i="3"/>
  <c r="D48" i="3"/>
  <c r="E48" i="3"/>
  <c r="F52" i="3" a="1"/>
  <c r="F52" i="3" s="1"/>
  <c r="C52" i="3"/>
  <c r="D52" i="3"/>
  <c r="E52" i="3"/>
  <c r="F44" i="3" a="1"/>
  <c r="F44" i="3" s="1"/>
  <c r="C44" i="3"/>
  <c r="D44" i="3"/>
  <c r="E44" i="3"/>
  <c r="F46" i="3" a="1"/>
  <c r="F46" i="3" s="1"/>
  <c r="E46" i="3"/>
  <c r="D46" i="3"/>
  <c r="C46" i="3"/>
  <c r="F50" i="3" a="1"/>
  <c r="F50" i="3" s="1"/>
  <c r="E50" i="3"/>
  <c r="D50" i="3"/>
  <c r="C50" i="3"/>
  <c r="F42" i="3" a="1"/>
  <c r="F42" i="3" s="1"/>
  <c r="E42" i="3"/>
  <c r="D42" i="3"/>
  <c r="C42" i="3"/>
  <c r="D51" i="3"/>
  <c r="D47" i="3"/>
  <c r="D43" i="3"/>
  <c r="F51" i="3" a="1"/>
  <c r="F51" i="3" s="1"/>
  <c r="F49" i="3" a="1"/>
  <c r="F49" i="3" s="1"/>
  <c r="F47" i="3" a="1"/>
  <c r="F47" i="3" s="1"/>
  <c r="F45" i="3" a="1"/>
  <c r="F45" i="3" s="1"/>
  <c r="F43" i="3" a="1"/>
  <c r="F43" i="3" s="1"/>
  <c r="F41" i="3" a="1"/>
  <c r="F41" i="3" s="1"/>
  <c r="C53" i="3"/>
  <c r="C49" i="3"/>
  <c r="C45" i="3"/>
  <c r="C41" i="3"/>
  <c r="E51" i="3"/>
  <c r="E47" i="3"/>
  <c r="E43" i="3"/>
  <c r="F53" i="3" a="1"/>
  <c r="F53" i="3" s="1"/>
  <c r="E53" i="3"/>
  <c r="E49" i="3"/>
  <c r="E45" i="3"/>
  <c r="E41" i="3"/>
  <c r="B40" i="3" a="1"/>
  <c r="B40" i="3" s="1"/>
  <c r="C40" i="3" s="1"/>
  <c r="B39" i="3" a="1"/>
  <c r="B39" i="3" s="1"/>
  <c r="B38" i="3" a="1"/>
  <c r="B38" i="3" s="1"/>
  <c r="B37" i="3" a="1"/>
  <c r="B37" i="3" s="1"/>
  <c r="B36" i="3" a="1"/>
  <c r="B36" i="3" s="1"/>
  <c r="C36" i="3" s="1"/>
  <c r="B35" i="3" a="1"/>
  <c r="B35" i="3" s="1"/>
  <c r="B34" i="3" a="1"/>
  <c r="B34" i="3" s="1"/>
  <c r="B33" i="3" a="1"/>
  <c r="B33" i="3" s="1"/>
  <c r="B32" i="3" a="1"/>
  <c r="B32" i="3" s="1"/>
  <c r="C32" i="3" s="1"/>
  <c r="B31" i="3" a="1"/>
  <c r="B31" i="3" s="1"/>
  <c r="B30" i="3" a="1"/>
  <c r="B30" i="3" s="1"/>
  <c r="B29" i="3" a="1"/>
  <c r="B29" i="3" s="1"/>
  <c r="B28" i="3" a="1"/>
  <c r="B28" i="3" s="1"/>
  <c r="C28" i="3" s="1"/>
  <c r="B27" i="3" a="1"/>
  <c r="B27" i="3" s="1"/>
  <c r="B26" i="3" a="1"/>
  <c r="B26" i="3" s="1"/>
  <c r="B25" i="3" a="1"/>
  <c r="B25" i="3" s="1"/>
  <c r="B24" i="3" a="1"/>
  <c r="B24" i="3" s="1"/>
  <c r="C24" i="3" s="1"/>
  <c r="B23" i="3" a="1"/>
  <c r="B23" i="3" s="1"/>
  <c r="B22" i="3" a="1"/>
  <c r="B22" i="3" s="1"/>
  <c r="B21" i="3" a="1"/>
  <c r="B21" i="3" s="1"/>
  <c r="B20" i="3" a="1"/>
  <c r="B20" i="3" s="1"/>
  <c r="C20" i="3" s="1"/>
  <c r="B19" i="3" a="1"/>
  <c r="B19" i="3" s="1"/>
  <c r="B18" i="3" a="1"/>
  <c r="B18" i="3" s="1"/>
  <c r="B17" i="3" a="1"/>
  <c r="B17" i="3" s="1"/>
  <c r="B16" i="3" a="1"/>
  <c r="B16" i="3" s="1"/>
  <c r="C16" i="3" s="1"/>
  <c r="B15" i="3" a="1"/>
  <c r="B15" i="3" s="1"/>
  <c r="B14" i="3" a="1"/>
  <c r="B14" i="3" s="1"/>
  <c r="B13" i="3" a="1"/>
  <c r="B13" i="3" s="1"/>
  <c r="B12" i="3" a="1"/>
  <c r="B12" i="3" s="1"/>
  <c r="C12" i="3" s="1"/>
  <c r="B11" i="3" a="1"/>
  <c r="B11" i="3" s="1"/>
  <c r="E22" i="3" l="1"/>
  <c r="D22" i="3"/>
  <c r="C22" i="3"/>
  <c r="E26" i="3"/>
  <c r="D26" i="3"/>
  <c r="C26" i="3"/>
  <c r="E14" i="3"/>
  <c r="D14" i="3"/>
  <c r="C14" i="3"/>
  <c r="E30" i="3"/>
  <c r="D30" i="3"/>
  <c r="C30" i="3"/>
  <c r="E18" i="3"/>
  <c r="D18" i="3"/>
  <c r="C18" i="3"/>
  <c r="E34" i="3"/>
  <c r="D34" i="3"/>
  <c r="D37" i="3"/>
  <c r="C37" i="3"/>
  <c r="F37" i="3" a="1"/>
  <c r="F37" i="3" s="1"/>
  <c r="E37" i="3"/>
  <c r="D13" i="3"/>
  <c r="C13" i="3"/>
  <c r="F13" i="3" a="1"/>
  <c r="F13" i="3" s="1"/>
  <c r="E13" i="3"/>
  <c r="D17" i="3"/>
  <c r="F17" i="3" a="1"/>
  <c r="F17" i="3" s="1"/>
  <c r="E17" i="3"/>
  <c r="C17" i="3"/>
  <c r="D21" i="3"/>
  <c r="F21" i="3" a="1"/>
  <c r="F21" i="3" s="1"/>
  <c r="C21" i="3"/>
  <c r="E21" i="3"/>
  <c r="D25" i="3"/>
  <c r="C25" i="3"/>
  <c r="F25" i="3" a="1"/>
  <c r="F25" i="3" s="1"/>
  <c r="E25" i="3"/>
  <c r="D29" i="3"/>
  <c r="C29" i="3"/>
  <c r="F29" i="3" a="1"/>
  <c r="F29" i="3" s="1"/>
  <c r="E29" i="3"/>
  <c r="D33" i="3"/>
  <c r="C33" i="3"/>
  <c r="F33" i="3" a="1"/>
  <c r="F33" i="3" s="1"/>
  <c r="E33" i="3"/>
  <c r="F35" i="3" a="1"/>
  <c r="F35" i="3" s="1"/>
  <c r="E35" i="3"/>
  <c r="D35" i="3"/>
  <c r="C35" i="3"/>
  <c r="E38" i="3"/>
  <c r="D38" i="3"/>
  <c r="C38" i="3"/>
  <c r="F38" i="3" a="1"/>
  <c r="F38" i="3" s="1"/>
  <c r="F11" i="3" a="1"/>
  <c r="F11" i="3" s="1"/>
  <c r="E11" i="3"/>
  <c r="D11" i="3"/>
  <c r="C11" i="3"/>
  <c r="F15" i="3" a="1"/>
  <c r="F15" i="3" s="1"/>
  <c r="D15" i="3"/>
  <c r="C15" i="3"/>
  <c r="E15" i="3"/>
  <c r="F19" i="3" a="1"/>
  <c r="F19" i="3" s="1"/>
  <c r="D19" i="3"/>
  <c r="E19" i="3"/>
  <c r="C19" i="3"/>
  <c r="F23" i="3" a="1"/>
  <c r="F23" i="3" s="1"/>
  <c r="E23" i="3"/>
  <c r="D23" i="3"/>
  <c r="C23" i="3"/>
  <c r="F27" i="3" a="1"/>
  <c r="F27" i="3" s="1"/>
  <c r="E27" i="3"/>
  <c r="D27" i="3"/>
  <c r="C27" i="3"/>
  <c r="F31" i="3" a="1"/>
  <c r="F31" i="3" s="1"/>
  <c r="E31" i="3"/>
  <c r="D31" i="3"/>
  <c r="C31" i="3"/>
  <c r="F39" i="3" a="1"/>
  <c r="F39" i="3" s="1"/>
  <c r="E39" i="3"/>
  <c r="D39" i="3"/>
  <c r="C39" i="3"/>
  <c r="F16" i="3" a="1"/>
  <c r="F16" i="3" s="1"/>
  <c r="F14" i="3" a="1"/>
  <c r="F14" i="3" s="1"/>
  <c r="D16" i="3"/>
  <c r="F18" i="3" a="1"/>
  <c r="F18" i="3" s="1"/>
  <c r="D20" i="3"/>
  <c r="F22" i="3" a="1"/>
  <c r="F22" i="3" s="1"/>
  <c r="D24" i="3"/>
  <c r="F26" i="3" a="1"/>
  <c r="F26" i="3" s="1"/>
  <c r="D28" i="3"/>
  <c r="F30" i="3" a="1"/>
  <c r="F30" i="3" s="1"/>
  <c r="D32" i="3"/>
  <c r="F34" i="3" a="1"/>
  <c r="F34" i="3" s="1"/>
  <c r="D36" i="3"/>
  <c r="D40" i="3"/>
  <c r="F20" i="3" a="1"/>
  <c r="F20" i="3" s="1"/>
  <c r="D12" i="3"/>
  <c r="E12" i="3"/>
  <c r="E16" i="3"/>
  <c r="E20" i="3"/>
  <c r="E24" i="3"/>
  <c r="E28" i="3"/>
  <c r="E32" i="3"/>
  <c r="C34" i="3"/>
  <c r="E36" i="3"/>
  <c r="E40" i="3"/>
  <c r="F12" i="3" a="1"/>
  <c r="F12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B10" i="3" a="1"/>
  <c r="B10" i="3" s="1"/>
  <c r="F10" i="3" l="1" a="1"/>
  <c r="F10" i="3" s="1"/>
  <c r="E10" i="3"/>
  <c r="D10" i="3"/>
  <c r="C10" i="3"/>
</calcChain>
</file>

<file path=xl/sharedStrings.xml><?xml version="1.0" encoding="utf-8"?>
<sst xmlns="http://schemas.openxmlformats.org/spreadsheetml/2006/main" count="5691" uniqueCount="336">
  <si>
    <t>Name</t>
  </si>
  <si>
    <t>ID</t>
  </si>
  <si>
    <t>Dan Cibulka</t>
  </si>
  <si>
    <t>Forestry</t>
  </si>
  <si>
    <t>Francine Larson</t>
  </si>
  <si>
    <t>SWCD</t>
  </si>
  <si>
    <t>Sherburne</t>
  </si>
  <si>
    <t>Email</t>
  </si>
  <si>
    <t>Phone</t>
  </si>
  <si>
    <t>Choose topic here</t>
  </si>
  <si>
    <t>eLINK</t>
  </si>
  <si>
    <t>Grant Applications</t>
  </si>
  <si>
    <t>Grant Reporting</t>
  </si>
  <si>
    <t>Accounting &amp; QuickBooks</t>
  </si>
  <si>
    <t>Grant Management</t>
  </si>
  <si>
    <t>Time Recording</t>
  </si>
  <si>
    <t>Work Plans &amp; Budgets</t>
  </si>
  <si>
    <t>Strategic Planning</t>
  </si>
  <si>
    <t>Annual Plans</t>
  </si>
  <si>
    <t>Newsletters</t>
  </si>
  <si>
    <t>Social Media</t>
  </si>
  <si>
    <t>Education Days (k-12)</t>
  </si>
  <si>
    <t>Program/Project Fact Sheets</t>
  </si>
  <si>
    <t>Annual Reports</t>
  </si>
  <si>
    <t>Press Releases/Media Contacts</t>
  </si>
  <si>
    <t>Field Tours</t>
  </si>
  <si>
    <t>Research &amp; Demonstration Projects</t>
  </si>
  <si>
    <t>Stormwater Practices</t>
  </si>
  <si>
    <t>Rural Land Practices</t>
  </si>
  <si>
    <t>Feedlot Practices</t>
  </si>
  <si>
    <t>Streambank Stabilization</t>
  </si>
  <si>
    <t>Shoreline Stabilization</t>
  </si>
  <si>
    <t>Pollinators</t>
  </si>
  <si>
    <t>Native Planting Site Prep</t>
  </si>
  <si>
    <t>Native Planting Management</t>
  </si>
  <si>
    <t>Conservation Planning</t>
  </si>
  <si>
    <t>Aquatic Invasive Species</t>
  </si>
  <si>
    <t>Nutrient Management Plans</t>
  </si>
  <si>
    <t>RIM/CREP/WRP</t>
  </si>
  <si>
    <t>Wetland Banking</t>
  </si>
  <si>
    <t>CRP</t>
  </si>
  <si>
    <t>Landowner Cost Share Contracts</t>
  </si>
  <si>
    <t>Comprehensive  or Watershed Plans</t>
  </si>
  <si>
    <t>GIS</t>
  </si>
  <si>
    <t>VectorWorks</t>
  </si>
  <si>
    <t>Landcover Mapping</t>
  </si>
  <si>
    <t>Groundwater Monitoring</t>
  </si>
  <si>
    <t>MN Buffer Law</t>
  </si>
  <si>
    <t>Feedlot Regulations</t>
  </si>
  <si>
    <t>WCA</t>
  </si>
  <si>
    <t>County Ag. Inspector</t>
  </si>
  <si>
    <t>flarson@sherburneswcd.org</t>
  </si>
  <si>
    <t>763-567-5368</t>
  </si>
  <si>
    <t>763-567-5369</t>
  </si>
  <si>
    <t>Contracts and Agreements</t>
  </si>
  <si>
    <t>Terrestrial Invasive Species</t>
  </si>
  <si>
    <t>AutoCAD</t>
  </si>
  <si>
    <t>Macro Invertebrate Monitoring</t>
  </si>
  <si>
    <t>Andie Bumgarner</t>
  </si>
  <si>
    <t>Adult Workshops</t>
  </si>
  <si>
    <t>Expert</t>
  </si>
  <si>
    <t>Novice</t>
  </si>
  <si>
    <t>Skill Level</t>
  </si>
  <si>
    <t>Intermediate</t>
  </si>
  <si>
    <t>TOPIC</t>
  </si>
  <si>
    <t>Susan Humble</t>
  </si>
  <si>
    <t xml:space="preserve">Chisago </t>
  </si>
  <si>
    <t>Craig Mell</t>
  </si>
  <si>
    <t>Casey Thiel</t>
  </si>
  <si>
    <t>shane.hultman@mn.nacdnet.net</t>
  </si>
  <si>
    <t>Mary Jo Youngbauer</t>
  </si>
  <si>
    <t>mary.youngbauer@mn.nacdnet.net</t>
  </si>
  <si>
    <t>WinSLAMM</t>
  </si>
  <si>
    <t>HSPF-SAM</t>
  </si>
  <si>
    <t>Dynascape</t>
  </si>
  <si>
    <t>ArcSWAT</t>
  </si>
  <si>
    <t>PTMApp</t>
  </si>
  <si>
    <t>Surveying - Level</t>
  </si>
  <si>
    <t>Surveying - Total Station</t>
  </si>
  <si>
    <t>Surveying - GPS</t>
  </si>
  <si>
    <t>StoryMap</t>
  </si>
  <si>
    <t>Monitoring - Lake/Stream</t>
  </si>
  <si>
    <t>Monitoring - Data Management</t>
  </si>
  <si>
    <t>Monitoring - Data Analysis</t>
  </si>
  <si>
    <t>Monitoring - Program Design</t>
  </si>
  <si>
    <t>Project Inspection &amp; Tracking</t>
  </si>
  <si>
    <t>Wetland Delineation</t>
  </si>
  <si>
    <t>Retrofit Analysis</t>
  </si>
  <si>
    <t>Land Protection</t>
  </si>
  <si>
    <t>Inventory - SSTS</t>
  </si>
  <si>
    <t>Inventory - Shoreland condition</t>
  </si>
  <si>
    <t>Inventory - AIS</t>
  </si>
  <si>
    <t>Project Management - Simple</t>
  </si>
  <si>
    <t>Project Management - Complex</t>
  </si>
  <si>
    <t>Website Development</t>
  </si>
  <si>
    <t>Online Payments</t>
  </si>
  <si>
    <t>Anoka</t>
  </si>
  <si>
    <t>mitch.haustein@anokaswcd.org</t>
  </si>
  <si>
    <t>763-434-2030 x 15</t>
  </si>
  <si>
    <t>Mitch Haustein</t>
  </si>
  <si>
    <t>Chisago</t>
  </si>
  <si>
    <t>susan.humble@mn.nacdnet.net</t>
  </si>
  <si>
    <t>651-674-2333</t>
  </si>
  <si>
    <t>Shane Hultman</t>
  </si>
  <si>
    <t xml:space="preserve">mary.youngbauer@mn.nacdnet.net </t>
  </si>
  <si>
    <t xml:space="preserve">craig.mell@mn.nacdnet.net  </t>
  </si>
  <si>
    <t xml:space="preserve">casey.thiel@mn.nacdnet.net </t>
  </si>
  <si>
    <t xml:space="preserve">dcibulka@sherburneswcd.org </t>
  </si>
  <si>
    <t xml:space="preserve">abumgarner@sherburneswcd.org </t>
  </si>
  <si>
    <t>763-241-1170 x 4</t>
  </si>
  <si>
    <t>William Bronder</t>
  </si>
  <si>
    <t xml:space="preserve">bbronder@sherburneswcd.org </t>
  </si>
  <si>
    <t>Greg Senst</t>
  </si>
  <si>
    <t>Hennepin</t>
  </si>
  <si>
    <t>greg.senst@hennepin.us</t>
  </si>
  <si>
    <t>612-348-4659</t>
  </si>
  <si>
    <t>James Kujawa</t>
  </si>
  <si>
    <t>james.kujawa@hennepin.us</t>
  </si>
  <si>
    <t>612-348-7338</t>
  </si>
  <si>
    <t>Jason Swenson</t>
  </si>
  <si>
    <t>jason.swenson@hennepin.us</t>
  </si>
  <si>
    <t>612-596-1171</t>
  </si>
  <si>
    <t>Jen Kullgren</t>
  </si>
  <si>
    <t>jen.kullgren@hennepin.us</t>
  </si>
  <si>
    <t>612-596-1175</t>
  </si>
  <si>
    <t>Karen Galles</t>
  </si>
  <si>
    <t>karen.galles@hennepin.us</t>
  </si>
  <si>
    <t>612-348-2027</t>
  </si>
  <si>
    <t>Kirsten Barta</t>
  </si>
  <si>
    <t>kirsten.barta@hennepin.us</t>
  </si>
  <si>
    <t>612-543-3373</t>
  </si>
  <si>
    <t>Mary Karius</t>
  </si>
  <si>
    <t>mary.karius@hennepin.us</t>
  </si>
  <si>
    <t>612-805-4844</t>
  </si>
  <si>
    <t>Stacey Lijewski</t>
  </si>
  <si>
    <t>stacey.lijewski@hennepin.us</t>
  </si>
  <si>
    <t>612-348-9938</t>
  </si>
  <si>
    <t>Tony Brough</t>
  </si>
  <si>
    <t>tony.brough@hennepin.us</t>
  </si>
  <si>
    <t>612-348-4378</t>
  </si>
  <si>
    <t>Anne Leroy</t>
  </si>
  <si>
    <t>Isanti/Kanabec</t>
  </si>
  <si>
    <t>aleroy@isantiswcd.org</t>
  </si>
  <si>
    <t>763-689-3271</t>
  </si>
  <si>
    <t>Tiffany Determan</t>
  </si>
  <si>
    <t xml:space="preserve">Tiffany Determan </t>
  </si>
  <si>
    <t>Isanti</t>
  </si>
  <si>
    <t>tiffany.determan@mn.nacdnet.net</t>
  </si>
  <si>
    <t>Todd Kulaf</t>
  </si>
  <si>
    <t>todd.kulaf@mn.nacdnet.net</t>
  </si>
  <si>
    <t>Ashley Gallagher</t>
  </si>
  <si>
    <t>Dakota</t>
  </si>
  <si>
    <t>ashley.gallagher@co.dakota.mn.us</t>
  </si>
  <si>
    <t>651-480-7777</t>
  </si>
  <si>
    <t>Brian Watson</t>
  </si>
  <si>
    <t>brian.watson@co.dakota.mn.us</t>
  </si>
  <si>
    <t>651-480-7779</t>
  </si>
  <si>
    <t>651-480-7780</t>
  </si>
  <si>
    <t>651-480-7783</t>
  </si>
  <si>
    <t>651-480-7784</t>
  </si>
  <si>
    <t>651-480-7786</t>
  </si>
  <si>
    <t>Curt Coudron</t>
  </si>
  <si>
    <t>curt.coudron@co.dakota.mn.us</t>
  </si>
  <si>
    <t>651-480-7774</t>
  </si>
  <si>
    <t>David Holmen</t>
  </si>
  <si>
    <t>david.holmen@co.dakota.mn.us</t>
  </si>
  <si>
    <t>651-480-7791</t>
  </si>
  <si>
    <t>Joe Barten</t>
  </si>
  <si>
    <t>joe.barten@co.dakota.mn.us</t>
  </si>
  <si>
    <t>John Stelzner</t>
  </si>
  <si>
    <t>john.stelzner@co.dakota.mn.us</t>
  </si>
  <si>
    <t>Lana Rotty</t>
  </si>
  <si>
    <t>lana.rotty@co.dakota.mn.us</t>
  </si>
  <si>
    <t>Lindsey Albright</t>
  </si>
  <si>
    <t>lindsey.albright@co.dakota.mn.us</t>
  </si>
  <si>
    <t>Todd Matzke</t>
  </si>
  <si>
    <t>todd.matzke@co.dakota.mn.us</t>
  </si>
  <si>
    <r>
      <t xml:space="preserve">For updates or corrections please email </t>
    </r>
    <r>
      <rPr>
        <b/>
        <u/>
        <sz val="11"/>
        <rFont val="Calibri"/>
        <family val="2"/>
        <scheme val="minor"/>
      </rPr>
      <t>Francine Larson</t>
    </r>
  </si>
  <si>
    <t>Miranda Wagner</t>
  </si>
  <si>
    <t>763-567-5370</t>
  </si>
  <si>
    <t>mwagner@sherburneswcd.org</t>
  </si>
  <si>
    <t>Aaron Finke</t>
  </si>
  <si>
    <t>Carver</t>
  </si>
  <si>
    <t>afinke@co.carver.mn.us</t>
  </si>
  <si>
    <t>952-466-5230</t>
  </si>
  <si>
    <t>Ben Datres</t>
  </si>
  <si>
    <t>bdatres@co.carver.mn.us</t>
  </si>
  <si>
    <t>Chip Hentges</t>
  </si>
  <si>
    <t>chentges@co.carver.mn.us</t>
  </si>
  <si>
    <t>Felicia Brockoff</t>
  </si>
  <si>
    <t>fbrockoff@co.carver.mn.us</t>
  </si>
  <si>
    <t>Seth Ristow</t>
  </si>
  <si>
    <t>sristow@co.carver.mn.us</t>
  </si>
  <si>
    <t>Terry Meiller</t>
  </si>
  <si>
    <t>tmeiller@co.carver.mn.us</t>
  </si>
  <si>
    <t>Frances Gerde</t>
  </si>
  <si>
    <t>fgerde@sherburneswcd.org</t>
  </si>
  <si>
    <t>Becky Wozney</t>
  </si>
  <si>
    <t>becky.wozney@anokaswcd.org</t>
  </si>
  <si>
    <t>763-434-2030 x 14</t>
  </si>
  <si>
    <t>Chris Lord</t>
  </si>
  <si>
    <t>Chris.Lord@AnokaSWCD.org</t>
  </si>
  <si>
    <t>736-434-2030 x 10</t>
  </si>
  <si>
    <t>Carrie Taylor</t>
  </si>
  <si>
    <t>carrie.taylor@anokaswcd.org</t>
  </si>
  <si>
    <t>763-434-2030 x 19</t>
  </si>
  <si>
    <t>Jared Wagner</t>
  </si>
  <si>
    <t>jared.wagner@anokaswcd.org</t>
  </si>
  <si>
    <t>763-434-2030 X 18</t>
  </si>
  <si>
    <t>Jamie Schurbon</t>
  </si>
  <si>
    <t>jamie.schurbon@anokaswcd.org</t>
  </si>
  <si>
    <t>763-434-2030 x 12</t>
  </si>
  <si>
    <t>Kathy Berkness</t>
  </si>
  <si>
    <t>kathy.berkness@anokaswcd.org</t>
  </si>
  <si>
    <t>763-434-2030</t>
  </si>
  <si>
    <t>Gina Hugo</t>
  </si>
  <si>
    <t>ghugo@sherburneswcd.org</t>
  </si>
  <si>
    <t>763-567-5360</t>
  </si>
  <si>
    <t>763-567-5361</t>
  </si>
  <si>
    <t>763-567-5362</t>
  </si>
  <si>
    <t>763-567-5363</t>
  </si>
  <si>
    <t>763-567-5364</t>
  </si>
  <si>
    <t>763-567-5365</t>
  </si>
  <si>
    <t>763-567-5366</t>
  </si>
  <si>
    <t>763-567-5367</t>
  </si>
  <si>
    <t>Alicia O'Hare</t>
  </si>
  <si>
    <t>Wright</t>
  </si>
  <si>
    <t>alicia.ohare@mn.nacdnet.net</t>
  </si>
  <si>
    <t>763-682-1933 x 3</t>
  </si>
  <si>
    <t>Andrew Grean</t>
  </si>
  <si>
    <t>andrew.grean@mn.nacdnet.net</t>
  </si>
  <si>
    <t>Dan Nadeau</t>
  </si>
  <si>
    <t>daniel.nadeau@mn.nacdnet.net</t>
  </si>
  <si>
    <t>Eric Mattson</t>
  </si>
  <si>
    <t>eric.mattson@mn.nacdnet.net</t>
  </si>
  <si>
    <t>Luke Johnson</t>
  </si>
  <si>
    <t>luke.johnson@mn.nacdnet.net</t>
  </si>
  <si>
    <t>Pam Kuhn</t>
  </si>
  <si>
    <t>pamela.kuhn@mn.nacdnet.net</t>
  </si>
  <si>
    <t>Ann WhiteEagle</t>
  </si>
  <si>
    <t>Ramsey</t>
  </si>
  <si>
    <t>ann.whiteeagle@co.ramsey.mn.us</t>
  </si>
  <si>
    <t>651-266-7271</t>
  </si>
  <si>
    <t>Joe Lochner</t>
  </si>
  <si>
    <t>joseph.lochner@co.ramsey.mn.us</t>
  </si>
  <si>
    <t>651-266-7273</t>
  </si>
  <si>
    <t>Justin Townsend</t>
  </si>
  <si>
    <t>justin.townsend@co.ramsey.mn.us</t>
  </si>
  <si>
    <t>651-266-7277</t>
  </si>
  <si>
    <t>Andrea Prichard</t>
  </si>
  <si>
    <t>andrea.prichard@co.ramsey.mn.us</t>
  </si>
  <si>
    <t>651-266-7274</t>
  </si>
  <si>
    <t>Brian Olsen</t>
  </si>
  <si>
    <t>brian.olsen@co.ramsey.mn.us</t>
  </si>
  <si>
    <t>651-266-7280</t>
  </si>
  <si>
    <t>Michael Schumann</t>
  </si>
  <si>
    <t>michael.schumann@co.ramsey.mn.us</t>
  </si>
  <si>
    <t>651-266-7275</t>
  </si>
  <si>
    <t>Mike Isensee</t>
  </si>
  <si>
    <t>Washington</t>
  </si>
  <si>
    <t>misensee@mnwcd.org</t>
  </si>
  <si>
    <t>651-330-8220 x 22</t>
  </si>
  <si>
    <t>Bryan Pynn</t>
  </si>
  <si>
    <t>bpynn@mnwcd.org</t>
  </si>
  <si>
    <t>651-330-8220 x 36</t>
  </si>
  <si>
    <t>Aaron DeRusha</t>
  </si>
  <si>
    <t>aderusha@mnwcd.org</t>
  </si>
  <si>
    <t>651-330-8220 x45</t>
  </si>
  <si>
    <t>Becca Oldenburg</t>
  </si>
  <si>
    <t>roldenburg@mnwcd.org</t>
  </si>
  <si>
    <t>651-330-8220 x37</t>
  </si>
  <si>
    <t>Erik Anderson</t>
  </si>
  <si>
    <t>eanderson@mnwcd.org</t>
  </si>
  <si>
    <t>651-330-8220 x 32</t>
  </si>
  <si>
    <t>Tara Kelly</t>
  </si>
  <si>
    <t>tkelly@mnwcd.org</t>
  </si>
  <si>
    <t>651-330-8220 x 43</t>
  </si>
  <si>
    <t>Tara Kline</t>
  </si>
  <si>
    <t>tara.kline@mnwcd.org</t>
  </si>
  <si>
    <t>651-330-8220 x 28</t>
  </si>
  <si>
    <t>Angela Defenbaugh</t>
  </si>
  <si>
    <t>adefenbaugh@mnwcd.org</t>
  </si>
  <si>
    <t>651-330-8220 x 23</t>
  </si>
  <si>
    <t>Jenn Radtke</t>
  </si>
  <si>
    <t>jradtke@mnwcd.org</t>
  </si>
  <si>
    <t>Angie Hong</t>
  </si>
  <si>
    <t>angie.hong@mnwcd.org</t>
  </si>
  <si>
    <t>651-330-8220 x 35</t>
  </si>
  <si>
    <t>651-330-8220 x 44</t>
  </si>
  <si>
    <t>Jay Riggs</t>
  </si>
  <si>
    <t>jriggs@mnwcd.org</t>
  </si>
  <si>
    <t>651-330-8220 x 20</t>
  </si>
  <si>
    <t>James Landini</t>
  </si>
  <si>
    <t>jlandini@mnwcd.org</t>
  </si>
  <si>
    <t>651-330-8220 x 21</t>
  </si>
  <si>
    <t>Matt Downing</t>
  </si>
  <si>
    <t>mdowning@mnwcd.org</t>
  </si>
  <si>
    <t>651-330-8220 x 29</t>
  </si>
  <si>
    <t>Row Labels</t>
  </si>
  <si>
    <t>Grand Total</t>
  </si>
  <si>
    <t>Column Labels</t>
  </si>
  <si>
    <t>Count of Skill Level</t>
  </si>
  <si>
    <t>Intermediate / Expert</t>
  </si>
  <si>
    <t>Novice / Intermediate</t>
  </si>
  <si>
    <t>Metro Conservation District Staff - Yellow Pages
Choose a topic from the dropdown list, within the yellow box.  A contact list with skill level of staff will be displayed for you below.</t>
  </si>
  <si>
    <t>Shelly Tietz</t>
  </si>
  <si>
    <t>Scott</t>
  </si>
  <si>
    <t xml:space="preserve">stietz@scottswcd.org </t>
  </si>
  <si>
    <t>952-492-5425</t>
  </si>
  <si>
    <t>Troy Kuphal</t>
  </si>
  <si>
    <t>tkuphal@scottswcd.org</t>
  </si>
  <si>
    <t>Willie Peters</t>
  </si>
  <si>
    <t>wpeters@scottswcd.org</t>
  </si>
  <si>
    <t>Scott Schneider</t>
  </si>
  <si>
    <t>sschneider@scottswcd.org</t>
  </si>
  <si>
    <t>Collin Schoenecker</t>
  </si>
  <si>
    <t>cschoenecker@scottswcd.org</t>
  </si>
  <si>
    <t>Todd Kavitz</t>
  </si>
  <si>
    <t>tkavitz@scottswcd.org</t>
  </si>
  <si>
    <t>Alyssa Alness</t>
  </si>
  <si>
    <t>aalness@scottswcd.org</t>
  </si>
  <si>
    <t>Meghan Darley</t>
  </si>
  <si>
    <t>mdarley@scottswcd.org</t>
  </si>
  <si>
    <t>Sarah Gossman</t>
  </si>
  <si>
    <t>sgossman@scottswcd.org</t>
  </si>
  <si>
    <t>Diann Korbel</t>
  </si>
  <si>
    <t>dkorbel@scottswcd.org</t>
  </si>
  <si>
    <t>Andy Porupsky</t>
  </si>
  <si>
    <t>aporupsky@scottswcd.org</t>
  </si>
  <si>
    <t>Becky Hammer-Lester</t>
  </si>
  <si>
    <t>becky.hammer-lester@anokaswcd.org</t>
  </si>
  <si>
    <t xml:space="preserve">becky.hammer-lester@anokaswcd.org </t>
  </si>
  <si>
    <t>763-434-2030 ext. 11</t>
  </si>
  <si>
    <t>Liz Dengate</t>
  </si>
  <si>
    <t xml:space="preserve">liz.dengate@co.dakota.mn.us </t>
  </si>
  <si>
    <t>651-480-7717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</si>
</sst>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1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3" borderId="0" xfId="0" applyFill="1" applyProtection="1"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3" fillId="4" borderId="11" xfId="0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0" fillId="0" borderId="5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9" xfId="0" applyFill="1" applyBorder="1" applyProtection="1">
      <protection hidden="1"/>
    </xf>
    <xf numFmtId="0" fontId="6" fillId="3" borderId="0" xfId="1" applyFont="1" applyFill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Border="1" applyProtection="1">
      <protection hidden="1"/>
    </xf>
    <xf numFmtId="0" fontId="4" fillId="0" borderId="0" xfId="1" applyFill="1" applyBorder="1"/>
    <xf numFmtId="0" fontId="1" fillId="5" borderId="2" xfId="0" applyFont="1" applyFill="1" applyBorder="1" applyAlignment="1" applyProtection="1">
      <alignment horizontal="left" vertical="center" wrapText="1" indent="20"/>
      <protection hidden="1"/>
    </xf>
    <xf numFmtId="0" fontId="1" fillId="5" borderId="3" xfId="0" applyFont="1" applyFill="1" applyBorder="1" applyAlignment="1" applyProtection="1">
      <alignment horizontal="left" vertical="center" wrapText="1" indent="20"/>
      <protection hidden="1"/>
    </xf>
    <xf numFmtId="0" fontId="1" fillId="5" borderId="4" xfId="0" applyFont="1" applyFill="1" applyBorder="1" applyAlignment="1" applyProtection="1">
      <alignment horizontal="left" vertical="center" wrapText="1" indent="20"/>
      <protection hidden="1"/>
    </xf>
    <xf numFmtId="0" fontId="1" fillId="5" borderId="5" xfId="0" applyFont="1" applyFill="1" applyBorder="1" applyAlignment="1" applyProtection="1">
      <alignment horizontal="left" vertical="center" wrapText="1" indent="20"/>
      <protection hidden="1"/>
    </xf>
    <xf numFmtId="0" fontId="1" fillId="5" borderId="0" xfId="0" applyFont="1" applyFill="1" applyBorder="1" applyAlignment="1" applyProtection="1">
      <alignment horizontal="left" vertical="center" wrapText="1" indent="20"/>
      <protection hidden="1"/>
    </xf>
    <xf numFmtId="0" fontId="1" fillId="5" borderId="6" xfId="0" applyFont="1" applyFill="1" applyBorder="1" applyAlignment="1" applyProtection="1">
      <alignment horizontal="left" vertical="center" wrapText="1" indent="20"/>
      <protection hidden="1"/>
    </xf>
    <xf numFmtId="0" fontId="1" fillId="5" borderId="7" xfId="0" applyFont="1" applyFill="1" applyBorder="1" applyAlignment="1" applyProtection="1">
      <alignment horizontal="left" vertical="center" wrapText="1" indent="20"/>
      <protection hidden="1"/>
    </xf>
    <xf numFmtId="0" fontId="1" fillId="5" borderId="8" xfId="0" applyFont="1" applyFill="1" applyBorder="1" applyAlignment="1" applyProtection="1">
      <alignment horizontal="left" vertical="center" wrapText="1" indent="20"/>
      <protection hidden="1"/>
    </xf>
    <xf numFmtId="0" fontId="1" fillId="5" borderId="9" xfId="0" applyFont="1" applyFill="1" applyBorder="1" applyAlignment="1" applyProtection="1">
      <alignment horizontal="left" vertical="center" wrapText="1" indent="20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Tasks List and Metro Employee Experience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83722322792441"/>
          <c:y val="5.1772688314115752E-2"/>
          <c:w val="0.71115864180852884"/>
          <c:h val="0.935952969373341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Summary!$B$129</c:f>
              <c:strCache>
                <c:ptCount val="1"/>
                <c:pt idx="0">
                  <c:v>Expert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Summary!$A$130:$A$199</c:f>
              <c:strCache>
                <c:ptCount val="70"/>
                <c:pt idx="0">
                  <c:v>Accounting &amp; QuickBooks</c:v>
                </c:pt>
                <c:pt idx="1">
                  <c:v>Adult Workshops</c:v>
                </c:pt>
                <c:pt idx="2">
                  <c:v>Annual Plans</c:v>
                </c:pt>
                <c:pt idx="3">
                  <c:v>Annual Reports</c:v>
                </c:pt>
                <c:pt idx="4">
                  <c:v>Aquatic Invasive Species</c:v>
                </c:pt>
                <c:pt idx="5">
                  <c:v>ArcSWAT</c:v>
                </c:pt>
                <c:pt idx="6">
                  <c:v>AutoCAD</c:v>
                </c:pt>
                <c:pt idx="7">
                  <c:v>Comprehensive  or Watershed Plans</c:v>
                </c:pt>
                <c:pt idx="8">
                  <c:v>Conservation Planning</c:v>
                </c:pt>
                <c:pt idx="9">
                  <c:v>Contracts and Agreements</c:v>
                </c:pt>
                <c:pt idx="10">
                  <c:v>County Ag. Inspector</c:v>
                </c:pt>
                <c:pt idx="11">
                  <c:v>CRP</c:v>
                </c:pt>
                <c:pt idx="12">
                  <c:v>Dynascape</c:v>
                </c:pt>
                <c:pt idx="13">
                  <c:v>Education Days (k-12)</c:v>
                </c:pt>
                <c:pt idx="14">
                  <c:v>eLINK</c:v>
                </c:pt>
                <c:pt idx="15">
                  <c:v>Feedlot Practices</c:v>
                </c:pt>
                <c:pt idx="16">
                  <c:v>Feedlot Regulations</c:v>
                </c:pt>
                <c:pt idx="17">
                  <c:v>Field Tours</c:v>
                </c:pt>
                <c:pt idx="18">
                  <c:v>Forestry</c:v>
                </c:pt>
                <c:pt idx="19">
                  <c:v>GIS</c:v>
                </c:pt>
                <c:pt idx="20">
                  <c:v>Grant Applications</c:v>
                </c:pt>
                <c:pt idx="21">
                  <c:v>Grant Management</c:v>
                </c:pt>
                <c:pt idx="22">
                  <c:v>Grant Reporting</c:v>
                </c:pt>
                <c:pt idx="23">
                  <c:v>Groundwater Monitoring</c:v>
                </c:pt>
                <c:pt idx="24">
                  <c:v>HSPF-SAM</c:v>
                </c:pt>
                <c:pt idx="25">
                  <c:v>Inventory - AIS</c:v>
                </c:pt>
                <c:pt idx="26">
                  <c:v>Inventory - Shoreland condition</c:v>
                </c:pt>
                <c:pt idx="27">
                  <c:v>Land Protection</c:v>
                </c:pt>
                <c:pt idx="28">
                  <c:v>Landcover Mapping</c:v>
                </c:pt>
                <c:pt idx="29">
                  <c:v>Landowner Cost Share Contracts</c:v>
                </c:pt>
                <c:pt idx="30">
                  <c:v>Macro Invertebrate Monitoring</c:v>
                </c:pt>
                <c:pt idx="31">
                  <c:v>MN Buffer Law</c:v>
                </c:pt>
                <c:pt idx="32">
                  <c:v>Monitoring - Data Analysis</c:v>
                </c:pt>
                <c:pt idx="33">
                  <c:v>Monitoring - Data Management</c:v>
                </c:pt>
                <c:pt idx="34">
                  <c:v>Monitoring - Lake/Stream</c:v>
                </c:pt>
                <c:pt idx="35">
                  <c:v>Monitoring - Program Design</c:v>
                </c:pt>
                <c:pt idx="36">
                  <c:v>Native Planting Management</c:v>
                </c:pt>
                <c:pt idx="37">
                  <c:v>Native Planting Site Prep</c:v>
                </c:pt>
                <c:pt idx="38">
                  <c:v>Newsletters</c:v>
                </c:pt>
                <c:pt idx="39">
                  <c:v>Nutrient Management Plans</c:v>
                </c:pt>
                <c:pt idx="40">
                  <c:v>Online Payments</c:v>
                </c:pt>
                <c:pt idx="41">
                  <c:v>Pollinators</c:v>
                </c:pt>
                <c:pt idx="42">
                  <c:v>Press Releases/Media Contacts</c:v>
                </c:pt>
                <c:pt idx="43">
                  <c:v>Program/Project Fact Sheets</c:v>
                </c:pt>
                <c:pt idx="44">
                  <c:v>Project Inspection &amp; Tracking</c:v>
                </c:pt>
                <c:pt idx="45">
                  <c:v>Project Management - Complex</c:v>
                </c:pt>
                <c:pt idx="46">
                  <c:v>Project Management - Simple</c:v>
                </c:pt>
                <c:pt idx="47">
                  <c:v>PTMApp</c:v>
                </c:pt>
                <c:pt idx="48">
                  <c:v>Research &amp; Demonstration Projects</c:v>
                </c:pt>
                <c:pt idx="49">
                  <c:v>Retrofit Analysis</c:v>
                </c:pt>
                <c:pt idx="50">
                  <c:v>RIM/CREP/WRP</c:v>
                </c:pt>
                <c:pt idx="51">
                  <c:v>Rural Land Practices</c:v>
                </c:pt>
                <c:pt idx="52">
                  <c:v>Shoreline Stabilization</c:v>
                </c:pt>
                <c:pt idx="53">
                  <c:v>Social Media</c:v>
                </c:pt>
                <c:pt idx="54">
                  <c:v>Stormwater Practices</c:v>
                </c:pt>
                <c:pt idx="55">
                  <c:v>StoryMap</c:v>
                </c:pt>
                <c:pt idx="56">
                  <c:v>Strategic Planning</c:v>
                </c:pt>
                <c:pt idx="57">
                  <c:v>Streambank Stabilization</c:v>
                </c:pt>
                <c:pt idx="58">
                  <c:v>Surveying - GPS</c:v>
                </c:pt>
                <c:pt idx="59">
                  <c:v>Surveying - Level</c:v>
                </c:pt>
                <c:pt idx="60">
                  <c:v>Surveying - Total Station</c:v>
                </c:pt>
                <c:pt idx="61">
                  <c:v>Terrestrial Invasive Species</c:v>
                </c:pt>
                <c:pt idx="62">
                  <c:v>Time Recording</c:v>
                </c:pt>
                <c:pt idx="63">
                  <c:v>VectorWorks</c:v>
                </c:pt>
                <c:pt idx="64">
                  <c:v>WCA</c:v>
                </c:pt>
                <c:pt idx="65">
                  <c:v>Website Development</c:v>
                </c:pt>
                <c:pt idx="66">
                  <c:v>Wetland Banking</c:v>
                </c:pt>
                <c:pt idx="67">
                  <c:v>Wetland Delineation</c:v>
                </c:pt>
                <c:pt idx="68">
                  <c:v>WinSLAMM</c:v>
                </c:pt>
                <c:pt idx="69">
                  <c:v>Work Plans &amp; Budgets</c:v>
                </c:pt>
              </c:strCache>
            </c:strRef>
          </c:cat>
          <c:val>
            <c:numRef>
              <c:f>Summary!$B$130:$B$199</c:f>
              <c:numCache>
                <c:formatCode>General</c:formatCode>
                <c:ptCount val="70"/>
                <c:pt idx="0">
                  <c:v>5</c:v>
                </c:pt>
                <c:pt idx="1">
                  <c:v>6</c:v>
                </c:pt>
                <c:pt idx="3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6</c:v>
                </c:pt>
                <c:pt idx="33">
                  <c:v>5</c:v>
                </c:pt>
                <c:pt idx="34">
                  <c:v>8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4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9</c:v>
                </c:pt>
                <c:pt idx="48">
                  <c:v>2</c:v>
                </c:pt>
                <c:pt idx="49">
                  <c:v>4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9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2</c:v>
                </c:pt>
                <c:pt idx="60">
                  <c:v>1</c:v>
                </c:pt>
                <c:pt idx="61">
                  <c:v>5</c:v>
                </c:pt>
                <c:pt idx="62">
                  <c:v>3</c:v>
                </c:pt>
                <c:pt idx="63">
                  <c:v>3</c:v>
                </c:pt>
                <c:pt idx="64">
                  <c:v>4</c:v>
                </c:pt>
                <c:pt idx="65">
                  <c:v>1</c:v>
                </c:pt>
                <c:pt idx="66">
                  <c:v>2</c:v>
                </c:pt>
                <c:pt idx="67">
                  <c:v>4</c:v>
                </c:pt>
                <c:pt idx="68">
                  <c:v>1</c:v>
                </c:pt>
                <c:pt idx="69">
                  <c:v>6</c:v>
                </c:pt>
              </c:numCache>
            </c:numRef>
          </c:val>
        </c:ser>
        <c:ser>
          <c:idx val="1"/>
          <c:order val="1"/>
          <c:tx>
            <c:strRef>
              <c:f>Summary!$C$129</c:f>
              <c:strCache>
                <c:ptCount val="1"/>
                <c:pt idx="0">
                  <c:v>Intermediate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Summary!$A$130:$A$199</c:f>
              <c:strCache>
                <c:ptCount val="70"/>
                <c:pt idx="0">
                  <c:v>Accounting &amp; QuickBooks</c:v>
                </c:pt>
                <c:pt idx="1">
                  <c:v>Adult Workshops</c:v>
                </c:pt>
                <c:pt idx="2">
                  <c:v>Annual Plans</c:v>
                </c:pt>
                <c:pt idx="3">
                  <c:v>Annual Reports</c:v>
                </c:pt>
                <c:pt idx="4">
                  <c:v>Aquatic Invasive Species</c:v>
                </c:pt>
                <c:pt idx="5">
                  <c:v>ArcSWAT</c:v>
                </c:pt>
                <c:pt idx="6">
                  <c:v>AutoCAD</c:v>
                </c:pt>
                <c:pt idx="7">
                  <c:v>Comprehensive  or Watershed Plans</c:v>
                </c:pt>
                <c:pt idx="8">
                  <c:v>Conservation Planning</c:v>
                </c:pt>
                <c:pt idx="9">
                  <c:v>Contracts and Agreements</c:v>
                </c:pt>
                <c:pt idx="10">
                  <c:v>County Ag. Inspector</c:v>
                </c:pt>
                <c:pt idx="11">
                  <c:v>CRP</c:v>
                </c:pt>
                <c:pt idx="12">
                  <c:v>Dynascape</c:v>
                </c:pt>
                <c:pt idx="13">
                  <c:v>Education Days (k-12)</c:v>
                </c:pt>
                <c:pt idx="14">
                  <c:v>eLINK</c:v>
                </c:pt>
                <c:pt idx="15">
                  <c:v>Feedlot Practices</c:v>
                </c:pt>
                <c:pt idx="16">
                  <c:v>Feedlot Regulations</c:v>
                </c:pt>
                <c:pt idx="17">
                  <c:v>Field Tours</c:v>
                </c:pt>
                <c:pt idx="18">
                  <c:v>Forestry</c:v>
                </c:pt>
                <c:pt idx="19">
                  <c:v>GIS</c:v>
                </c:pt>
                <c:pt idx="20">
                  <c:v>Grant Applications</c:v>
                </c:pt>
                <c:pt idx="21">
                  <c:v>Grant Management</c:v>
                </c:pt>
                <c:pt idx="22">
                  <c:v>Grant Reporting</c:v>
                </c:pt>
                <c:pt idx="23">
                  <c:v>Groundwater Monitoring</c:v>
                </c:pt>
                <c:pt idx="24">
                  <c:v>HSPF-SAM</c:v>
                </c:pt>
                <c:pt idx="25">
                  <c:v>Inventory - AIS</c:v>
                </c:pt>
                <c:pt idx="26">
                  <c:v>Inventory - Shoreland condition</c:v>
                </c:pt>
                <c:pt idx="27">
                  <c:v>Land Protection</c:v>
                </c:pt>
                <c:pt idx="28">
                  <c:v>Landcover Mapping</c:v>
                </c:pt>
                <c:pt idx="29">
                  <c:v>Landowner Cost Share Contracts</c:v>
                </c:pt>
                <c:pt idx="30">
                  <c:v>Macro Invertebrate Monitoring</c:v>
                </c:pt>
                <c:pt idx="31">
                  <c:v>MN Buffer Law</c:v>
                </c:pt>
                <c:pt idx="32">
                  <c:v>Monitoring - Data Analysis</c:v>
                </c:pt>
                <c:pt idx="33">
                  <c:v>Monitoring - Data Management</c:v>
                </c:pt>
                <c:pt idx="34">
                  <c:v>Monitoring - Lake/Stream</c:v>
                </c:pt>
                <c:pt idx="35">
                  <c:v>Monitoring - Program Design</c:v>
                </c:pt>
                <c:pt idx="36">
                  <c:v>Native Planting Management</c:v>
                </c:pt>
                <c:pt idx="37">
                  <c:v>Native Planting Site Prep</c:v>
                </c:pt>
                <c:pt idx="38">
                  <c:v>Newsletters</c:v>
                </c:pt>
                <c:pt idx="39">
                  <c:v>Nutrient Management Plans</c:v>
                </c:pt>
                <c:pt idx="40">
                  <c:v>Online Payments</c:v>
                </c:pt>
                <c:pt idx="41">
                  <c:v>Pollinators</c:v>
                </c:pt>
                <c:pt idx="42">
                  <c:v>Press Releases/Media Contacts</c:v>
                </c:pt>
                <c:pt idx="43">
                  <c:v>Program/Project Fact Sheets</c:v>
                </c:pt>
                <c:pt idx="44">
                  <c:v>Project Inspection &amp; Tracking</c:v>
                </c:pt>
                <c:pt idx="45">
                  <c:v>Project Management - Complex</c:v>
                </c:pt>
                <c:pt idx="46">
                  <c:v>Project Management - Simple</c:v>
                </c:pt>
                <c:pt idx="47">
                  <c:v>PTMApp</c:v>
                </c:pt>
                <c:pt idx="48">
                  <c:v>Research &amp; Demonstration Projects</c:v>
                </c:pt>
                <c:pt idx="49">
                  <c:v>Retrofit Analysis</c:v>
                </c:pt>
                <c:pt idx="50">
                  <c:v>RIM/CREP/WRP</c:v>
                </c:pt>
                <c:pt idx="51">
                  <c:v>Rural Land Practices</c:v>
                </c:pt>
                <c:pt idx="52">
                  <c:v>Shoreline Stabilization</c:v>
                </c:pt>
                <c:pt idx="53">
                  <c:v>Social Media</c:v>
                </c:pt>
                <c:pt idx="54">
                  <c:v>Stormwater Practices</c:v>
                </c:pt>
                <c:pt idx="55">
                  <c:v>StoryMap</c:v>
                </c:pt>
                <c:pt idx="56">
                  <c:v>Strategic Planning</c:v>
                </c:pt>
                <c:pt idx="57">
                  <c:v>Streambank Stabilization</c:v>
                </c:pt>
                <c:pt idx="58">
                  <c:v>Surveying - GPS</c:v>
                </c:pt>
                <c:pt idx="59">
                  <c:v>Surveying - Level</c:v>
                </c:pt>
                <c:pt idx="60">
                  <c:v>Surveying - Total Station</c:v>
                </c:pt>
                <c:pt idx="61">
                  <c:v>Terrestrial Invasive Species</c:v>
                </c:pt>
                <c:pt idx="62">
                  <c:v>Time Recording</c:v>
                </c:pt>
                <c:pt idx="63">
                  <c:v>VectorWorks</c:v>
                </c:pt>
                <c:pt idx="64">
                  <c:v>WCA</c:v>
                </c:pt>
                <c:pt idx="65">
                  <c:v>Website Development</c:v>
                </c:pt>
                <c:pt idx="66">
                  <c:v>Wetland Banking</c:v>
                </c:pt>
                <c:pt idx="67">
                  <c:v>Wetland Delineation</c:v>
                </c:pt>
                <c:pt idx="68">
                  <c:v>WinSLAMM</c:v>
                </c:pt>
                <c:pt idx="69">
                  <c:v>Work Plans &amp; Budgets</c:v>
                </c:pt>
              </c:strCache>
            </c:strRef>
          </c:cat>
          <c:val>
            <c:numRef>
              <c:f>Summary!$C$130:$C$199</c:f>
              <c:numCache>
                <c:formatCode>General</c:formatCode>
                <c:ptCount val="70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8</c:v>
                </c:pt>
                <c:pt idx="11">
                  <c:v>4</c:v>
                </c:pt>
                <c:pt idx="12">
                  <c:v>3</c:v>
                </c:pt>
                <c:pt idx="13">
                  <c:v>10</c:v>
                </c:pt>
                <c:pt idx="14">
                  <c:v>11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19">
                  <c:v>21</c:v>
                </c:pt>
                <c:pt idx="20">
                  <c:v>11</c:v>
                </c:pt>
                <c:pt idx="21">
                  <c:v>12</c:v>
                </c:pt>
                <c:pt idx="22">
                  <c:v>12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3</c:v>
                </c:pt>
                <c:pt idx="29">
                  <c:v>10</c:v>
                </c:pt>
                <c:pt idx="30">
                  <c:v>5</c:v>
                </c:pt>
                <c:pt idx="31">
                  <c:v>8</c:v>
                </c:pt>
                <c:pt idx="32">
                  <c:v>4</c:v>
                </c:pt>
                <c:pt idx="33">
                  <c:v>3</c:v>
                </c:pt>
                <c:pt idx="34">
                  <c:v>8</c:v>
                </c:pt>
                <c:pt idx="35">
                  <c:v>4</c:v>
                </c:pt>
                <c:pt idx="36">
                  <c:v>9</c:v>
                </c:pt>
                <c:pt idx="37">
                  <c:v>11</c:v>
                </c:pt>
                <c:pt idx="38">
                  <c:v>4</c:v>
                </c:pt>
                <c:pt idx="39">
                  <c:v>2</c:v>
                </c:pt>
                <c:pt idx="40">
                  <c:v>1</c:v>
                </c:pt>
                <c:pt idx="41">
                  <c:v>10</c:v>
                </c:pt>
                <c:pt idx="42">
                  <c:v>4</c:v>
                </c:pt>
                <c:pt idx="43">
                  <c:v>9</c:v>
                </c:pt>
                <c:pt idx="44">
                  <c:v>4</c:v>
                </c:pt>
                <c:pt idx="45">
                  <c:v>8</c:v>
                </c:pt>
                <c:pt idx="46">
                  <c:v>9</c:v>
                </c:pt>
                <c:pt idx="47">
                  <c:v>1</c:v>
                </c:pt>
                <c:pt idx="48">
                  <c:v>10</c:v>
                </c:pt>
                <c:pt idx="49">
                  <c:v>9</c:v>
                </c:pt>
                <c:pt idx="50">
                  <c:v>2</c:v>
                </c:pt>
                <c:pt idx="51">
                  <c:v>6</c:v>
                </c:pt>
                <c:pt idx="52">
                  <c:v>15</c:v>
                </c:pt>
                <c:pt idx="53">
                  <c:v>2</c:v>
                </c:pt>
                <c:pt idx="54">
                  <c:v>14</c:v>
                </c:pt>
                <c:pt idx="55">
                  <c:v>1</c:v>
                </c:pt>
                <c:pt idx="56">
                  <c:v>2</c:v>
                </c:pt>
                <c:pt idx="57">
                  <c:v>16</c:v>
                </c:pt>
                <c:pt idx="58">
                  <c:v>4</c:v>
                </c:pt>
                <c:pt idx="59">
                  <c:v>9</c:v>
                </c:pt>
                <c:pt idx="60">
                  <c:v>7</c:v>
                </c:pt>
                <c:pt idx="61">
                  <c:v>8</c:v>
                </c:pt>
                <c:pt idx="62">
                  <c:v>3</c:v>
                </c:pt>
                <c:pt idx="63">
                  <c:v>5</c:v>
                </c:pt>
                <c:pt idx="64">
                  <c:v>9</c:v>
                </c:pt>
                <c:pt idx="65">
                  <c:v>7</c:v>
                </c:pt>
                <c:pt idx="66">
                  <c:v>4</c:v>
                </c:pt>
                <c:pt idx="67">
                  <c:v>6</c:v>
                </c:pt>
                <c:pt idx="68">
                  <c:v>10</c:v>
                </c:pt>
                <c:pt idx="69">
                  <c:v>6</c:v>
                </c:pt>
              </c:numCache>
            </c:numRef>
          </c:val>
        </c:ser>
        <c:ser>
          <c:idx val="2"/>
          <c:order val="2"/>
          <c:tx>
            <c:strRef>
              <c:f>Summary!$D$129</c:f>
              <c:strCache>
                <c:ptCount val="1"/>
                <c:pt idx="0">
                  <c:v>Novice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Summary!$A$130:$A$199</c:f>
              <c:strCache>
                <c:ptCount val="70"/>
                <c:pt idx="0">
                  <c:v>Accounting &amp; QuickBooks</c:v>
                </c:pt>
                <c:pt idx="1">
                  <c:v>Adult Workshops</c:v>
                </c:pt>
                <c:pt idx="2">
                  <c:v>Annual Plans</c:v>
                </c:pt>
                <c:pt idx="3">
                  <c:v>Annual Reports</c:v>
                </c:pt>
                <c:pt idx="4">
                  <c:v>Aquatic Invasive Species</c:v>
                </c:pt>
                <c:pt idx="5">
                  <c:v>ArcSWAT</c:v>
                </c:pt>
                <c:pt idx="6">
                  <c:v>AutoCAD</c:v>
                </c:pt>
                <c:pt idx="7">
                  <c:v>Comprehensive  or Watershed Plans</c:v>
                </c:pt>
                <c:pt idx="8">
                  <c:v>Conservation Planning</c:v>
                </c:pt>
                <c:pt idx="9">
                  <c:v>Contracts and Agreements</c:v>
                </c:pt>
                <c:pt idx="10">
                  <c:v>County Ag. Inspector</c:v>
                </c:pt>
                <c:pt idx="11">
                  <c:v>CRP</c:v>
                </c:pt>
                <c:pt idx="12">
                  <c:v>Dynascape</c:v>
                </c:pt>
                <c:pt idx="13">
                  <c:v>Education Days (k-12)</c:v>
                </c:pt>
                <c:pt idx="14">
                  <c:v>eLINK</c:v>
                </c:pt>
                <c:pt idx="15">
                  <c:v>Feedlot Practices</c:v>
                </c:pt>
                <c:pt idx="16">
                  <c:v>Feedlot Regulations</c:v>
                </c:pt>
                <c:pt idx="17">
                  <c:v>Field Tours</c:v>
                </c:pt>
                <c:pt idx="18">
                  <c:v>Forestry</c:v>
                </c:pt>
                <c:pt idx="19">
                  <c:v>GIS</c:v>
                </c:pt>
                <c:pt idx="20">
                  <c:v>Grant Applications</c:v>
                </c:pt>
                <c:pt idx="21">
                  <c:v>Grant Management</c:v>
                </c:pt>
                <c:pt idx="22">
                  <c:v>Grant Reporting</c:v>
                </c:pt>
                <c:pt idx="23">
                  <c:v>Groundwater Monitoring</c:v>
                </c:pt>
                <c:pt idx="24">
                  <c:v>HSPF-SAM</c:v>
                </c:pt>
                <c:pt idx="25">
                  <c:v>Inventory - AIS</c:v>
                </c:pt>
                <c:pt idx="26">
                  <c:v>Inventory - Shoreland condition</c:v>
                </c:pt>
                <c:pt idx="27">
                  <c:v>Land Protection</c:v>
                </c:pt>
                <c:pt idx="28">
                  <c:v>Landcover Mapping</c:v>
                </c:pt>
                <c:pt idx="29">
                  <c:v>Landowner Cost Share Contracts</c:v>
                </c:pt>
                <c:pt idx="30">
                  <c:v>Macro Invertebrate Monitoring</c:v>
                </c:pt>
                <c:pt idx="31">
                  <c:v>MN Buffer Law</c:v>
                </c:pt>
                <c:pt idx="32">
                  <c:v>Monitoring - Data Analysis</c:v>
                </c:pt>
                <c:pt idx="33">
                  <c:v>Monitoring - Data Management</c:v>
                </c:pt>
                <c:pt idx="34">
                  <c:v>Monitoring - Lake/Stream</c:v>
                </c:pt>
                <c:pt idx="35">
                  <c:v>Monitoring - Program Design</c:v>
                </c:pt>
                <c:pt idx="36">
                  <c:v>Native Planting Management</c:v>
                </c:pt>
                <c:pt idx="37">
                  <c:v>Native Planting Site Prep</c:v>
                </c:pt>
                <c:pt idx="38">
                  <c:v>Newsletters</c:v>
                </c:pt>
                <c:pt idx="39">
                  <c:v>Nutrient Management Plans</c:v>
                </c:pt>
                <c:pt idx="40">
                  <c:v>Online Payments</c:v>
                </c:pt>
                <c:pt idx="41">
                  <c:v>Pollinators</c:v>
                </c:pt>
                <c:pt idx="42">
                  <c:v>Press Releases/Media Contacts</c:v>
                </c:pt>
                <c:pt idx="43">
                  <c:v>Program/Project Fact Sheets</c:v>
                </c:pt>
                <c:pt idx="44">
                  <c:v>Project Inspection &amp; Tracking</c:v>
                </c:pt>
                <c:pt idx="45">
                  <c:v>Project Management - Complex</c:v>
                </c:pt>
                <c:pt idx="46">
                  <c:v>Project Management - Simple</c:v>
                </c:pt>
                <c:pt idx="47">
                  <c:v>PTMApp</c:v>
                </c:pt>
                <c:pt idx="48">
                  <c:v>Research &amp; Demonstration Projects</c:v>
                </c:pt>
                <c:pt idx="49">
                  <c:v>Retrofit Analysis</c:v>
                </c:pt>
                <c:pt idx="50">
                  <c:v>RIM/CREP/WRP</c:v>
                </c:pt>
                <c:pt idx="51">
                  <c:v>Rural Land Practices</c:v>
                </c:pt>
                <c:pt idx="52">
                  <c:v>Shoreline Stabilization</c:v>
                </c:pt>
                <c:pt idx="53">
                  <c:v>Social Media</c:v>
                </c:pt>
                <c:pt idx="54">
                  <c:v>Stormwater Practices</c:v>
                </c:pt>
                <c:pt idx="55">
                  <c:v>StoryMap</c:v>
                </c:pt>
                <c:pt idx="56">
                  <c:v>Strategic Planning</c:v>
                </c:pt>
                <c:pt idx="57">
                  <c:v>Streambank Stabilization</c:v>
                </c:pt>
                <c:pt idx="58">
                  <c:v>Surveying - GPS</c:v>
                </c:pt>
                <c:pt idx="59">
                  <c:v>Surveying - Level</c:v>
                </c:pt>
                <c:pt idx="60">
                  <c:v>Surveying - Total Station</c:v>
                </c:pt>
                <c:pt idx="61">
                  <c:v>Terrestrial Invasive Species</c:v>
                </c:pt>
                <c:pt idx="62">
                  <c:v>Time Recording</c:v>
                </c:pt>
                <c:pt idx="63">
                  <c:v>VectorWorks</c:v>
                </c:pt>
                <c:pt idx="64">
                  <c:v>WCA</c:v>
                </c:pt>
                <c:pt idx="65">
                  <c:v>Website Development</c:v>
                </c:pt>
                <c:pt idx="66">
                  <c:v>Wetland Banking</c:v>
                </c:pt>
                <c:pt idx="67">
                  <c:v>Wetland Delineation</c:v>
                </c:pt>
                <c:pt idx="68">
                  <c:v>WinSLAMM</c:v>
                </c:pt>
                <c:pt idx="69">
                  <c:v>Work Plans &amp; Budgets</c:v>
                </c:pt>
              </c:strCache>
            </c:strRef>
          </c:cat>
          <c:val>
            <c:numRef>
              <c:f>Summary!$D$130:$D$199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6">
                  <c:v>1</c:v>
                </c:pt>
                <c:pt idx="27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5">
                  <c:v>2</c:v>
                </c:pt>
                <c:pt idx="36">
                  <c:v>1</c:v>
                </c:pt>
                <c:pt idx="38">
                  <c:v>1</c:v>
                </c:pt>
                <c:pt idx="41">
                  <c:v>3</c:v>
                </c:pt>
                <c:pt idx="42">
                  <c:v>1</c:v>
                </c:pt>
                <c:pt idx="44">
                  <c:v>1</c:v>
                </c:pt>
                <c:pt idx="45">
                  <c:v>2</c:v>
                </c:pt>
                <c:pt idx="47">
                  <c:v>2</c:v>
                </c:pt>
                <c:pt idx="50">
                  <c:v>4</c:v>
                </c:pt>
                <c:pt idx="51">
                  <c:v>2</c:v>
                </c:pt>
                <c:pt idx="52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2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399496"/>
        <c:axId val="203295136"/>
      </c:barChart>
      <c:catAx>
        <c:axId val="20339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95136"/>
        <c:crosses val="autoZero"/>
        <c:auto val="1"/>
        <c:lblAlgn val="ctr"/>
        <c:lblOffset val="100"/>
        <c:noMultiLvlLbl val="0"/>
      </c:catAx>
      <c:valAx>
        <c:axId val="203295136"/>
        <c:scaling>
          <c:orientation val="minMax"/>
          <c:max val="3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9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62513531570528"/>
          <c:y val="7.3408754195613435E-2"/>
          <c:w val="0.1162907860565344"/>
          <c:h val="5.3530045714592779E-2"/>
        </c:manualLayout>
      </c:layout>
      <c:overlay val="0"/>
      <c:spPr>
        <a:noFill/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1824404</xdr:colOff>
      <xdr:row>6</xdr:row>
      <xdr:rowOff>117230</xdr:rowOff>
    </xdr:from>
    <xdr:to>
      <xdr:col>2</xdr:col>
      <xdr:colOff>153865</xdr:colOff>
      <xdr:row>6</xdr:row>
      <xdr:rowOff>117230</xdr:rowOff>
    </xdr:to>
    <xdr:cxnSp macro="">
      <xdr:nvCxnSpPr>
        <xdr:cNvPr id="8" name="Straight Arrow Connector 7"/>
        <xdr:cNvCxnSpPr/>
      </xdr:nvCxnSpPr>
      <xdr:spPr>
        <a:xfrm>
          <a:off x="2139462" y="3011365"/>
          <a:ext cx="68873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60960</xdr:colOff>
      <xdr:row>2</xdr:row>
      <xdr:rowOff>41693</xdr:rowOff>
    </xdr:from>
    <xdr:to>
      <xdr:col>1</xdr:col>
      <xdr:colOff>1668780</xdr:colOff>
      <xdr:row>4</xdr:row>
      <xdr:rowOff>207645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15073"/>
          <a:ext cx="1607820" cy="546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74838</xdr:rowOff>
    </xdr:from>
    <xdr:to>
      <xdr:col>8</xdr:col>
      <xdr:colOff>10886</xdr:colOff>
      <xdr:row>72</xdr:row>
      <xdr:rowOff>84908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son, Francine - NRCS-CD, Elk River, MN" refreshedDate="43017.481314351855" createdVersion="5" refreshedVersion="5" minRefreshableVersion="3" recordCount="744">
  <cacheSource type="worksheet">
    <worksheetSource ref="A1:F725" sheet="LookupValues"/>
  </cacheSource>
  <cacheFields count="6">
    <cacheField name="ID" numFmtId="0">
      <sharedItems count="70">
        <s v="WCA"/>
        <s v="Wetland Banking"/>
        <s v="Wetland Delineation"/>
        <s v="Native Planting Management"/>
        <s v="Native Planting Site Prep"/>
        <s v="Pollinators"/>
        <s v="Shoreline Stabilization"/>
        <s v="Stormwater Practices"/>
        <s v="Terrestrial Invasive Species"/>
        <s v="Streambank Stabilization"/>
        <s v="Project Management - Simple"/>
        <s v="Dynascape"/>
        <s v="GIS"/>
        <s v="Grant Applications"/>
        <s v="Land Protection"/>
        <s v="RIM/CREP/WRP"/>
        <s v="Strategic Planning"/>
        <s v="Accounting &amp; QuickBooks"/>
        <s v="Comprehensive  or Watershed Plans"/>
        <s v="Project Management - Complex"/>
        <s v="Work Plans &amp; Budgets"/>
        <s v="Surveying - Total Station"/>
        <s v="Surveying - GPS"/>
        <s v="VectorWorks"/>
        <s v="Monitoring - Data Analysis"/>
        <s v="Monitoring - Program Design"/>
        <s v="WinSLAMM"/>
        <s v="HSPF-SAM"/>
        <s v="Macro Invertebrate Monitoring"/>
        <s v="MN Buffer Law"/>
        <s v="Monitoring - Data Management"/>
        <s v="Monitoring - Lake/Stream"/>
        <s v="Aquatic Invasive Species"/>
        <s v="eLINK"/>
        <s v="Grant Reporting"/>
        <s v="Online Payments"/>
        <s v="Website Development"/>
        <s v="StoryMap"/>
        <s v="ArcSWAT"/>
        <s v="Retrofit Analysis"/>
        <s v="Inventory - Shoreland condition"/>
        <s v="PTMApp"/>
        <s v="Conservation Planning"/>
        <s v="CRP"/>
        <s v="Time Recording"/>
        <s v="Grant Management"/>
        <s v="Forestry"/>
        <s v="Landowner Cost Share Contracts"/>
        <s v="Landcover Mapping"/>
        <s v="AutoCAD"/>
        <s v="Feedlot Practices"/>
        <s v="Rural Land Practices"/>
        <s v="Adult Workshops"/>
        <s v="Education Days (k-12)"/>
        <s v="Newsletters"/>
        <s v="Field Tours"/>
        <s v="Contracts and Agreements"/>
        <s v="Press Releases/Media Contacts"/>
        <s v="Program/Project Fact Sheets"/>
        <s v="Nutrient Management Plans"/>
        <s v="Groundwater Monitoring"/>
        <s v="Annual Plans"/>
        <s v="Social Media"/>
        <s v="Project Inspection &amp; Tracking"/>
        <s v="County Ag. Inspector"/>
        <s v="Research &amp; Demonstration Projects"/>
        <s v="Inventory - AIS"/>
        <s v="Annual Reports"/>
        <s v="Surveying - Level"/>
        <s v="Feedlot Regulations"/>
      </sharedItems>
    </cacheField>
    <cacheField name="Name" numFmtId="0">
      <sharedItems/>
    </cacheField>
    <cacheField name="SWCD" numFmtId="0">
      <sharedItems/>
    </cacheField>
    <cacheField name="Email" numFmtId="0">
      <sharedItems/>
    </cacheField>
    <cacheField name="Phone" numFmtId="0">
      <sharedItems/>
    </cacheField>
    <cacheField name="Skill Level" numFmtId="0">
      <sharedItems count="5">
        <s v="Expert"/>
        <s v="Intermediate"/>
        <s v="Novice"/>
        <s v="Intermediate / Expert"/>
        <s v="Novice / Intermedia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4">
  <r>
    <x v="0"/>
    <s v="Becky Wozney"/>
    <s v="Anoka"/>
    <s v="becky.wozney@anokaswcd.org"/>
    <s v="763-434-2030 x 14"/>
    <x v="0"/>
  </r>
  <r>
    <x v="1"/>
    <s v="Becky Wozney"/>
    <s v="Anoka"/>
    <s v="becky.wozney@anokaswcd.org"/>
    <s v="763-434-2030 x 14"/>
    <x v="0"/>
  </r>
  <r>
    <x v="2"/>
    <s v="Becky Wozney"/>
    <s v="Anoka"/>
    <s v="becky.wozney@anokaswcd.org"/>
    <s v="763-434-2030 x 14"/>
    <x v="0"/>
  </r>
  <r>
    <x v="3"/>
    <s v="Becky Wozney"/>
    <s v="Anoka"/>
    <s v="becky.wozney@anokaswcd.org"/>
    <s v="763-434-2030 x 14"/>
    <x v="1"/>
  </r>
  <r>
    <x v="4"/>
    <s v="Becky Wozney"/>
    <s v="Anoka"/>
    <s v="becky.wozney@anokaswcd.org"/>
    <s v="763-434-2030 x 14"/>
    <x v="1"/>
  </r>
  <r>
    <x v="5"/>
    <s v="Becky Wozney"/>
    <s v="Anoka"/>
    <s v="becky.wozney@anokaswcd.org"/>
    <s v="763-434-2030 x 14"/>
    <x v="1"/>
  </r>
  <r>
    <x v="6"/>
    <s v="Becky Wozney"/>
    <s v="Anoka"/>
    <s v="becky.wozney@anokaswcd.org"/>
    <s v="763-434-2030 x 14"/>
    <x v="1"/>
  </r>
  <r>
    <x v="7"/>
    <s v="Becky Wozney"/>
    <s v="Anoka"/>
    <s v="becky.wozney@anokaswcd.org"/>
    <s v="763-434-2030 x 14"/>
    <x v="1"/>
  </r>
  <r>
    <x v="8"/>
    <s v="Becky Wozney"/>
    <s v="Anoka"/>
    <s v="becky.wozney@anokaswcd.org"/>
    <s v="763-434-2030 x 14"/>
    <x v="1"/>
  </r>
  <r>
    <x v="9"/>
    <s v="Becky Wozney"/>
    <s v="Anoka"/>
    <s v="becky.wozney@anokaswcd.org"/>
    <s v="763-434-2030 x 14"/>
    <x v="2"/>
  </r>
  <r>
    <x v="3"/>
    <s v="Carrie Taylor"/>
    <s v="Anoka"/>
    <s v="carrie.taylor@anokaswcd.org"/>
    <s v="763-434-2030 x 19"/>
    <x v="1"/>
  </r>
  <r>
    <x v="4"/>
    <s v="Carrie Taylor"/>
    <s v="Anoka"/>
    <s v="carrie.taylor@anokaswcd.org"/>
    <s v="763-434-2030 x 19"/>
    <x v="1"/>
  </r>
  <r>
    <x v="10"/>
    <s v="Carrie Taylor"/>
    <s v="Anoka"/>
    <s v="carrie.taylor@anokaswcd.org"/>
    <s v="763-434-2030 x 19"/>
    <x v="1"/>
  </r>
  <r>
    <x v="11"/>
    <s v="Carrie Taylor"/>
    <s v="Anoka"/>
    <s v="carrie.taylor@anokaswcd.org"/>
    <s v="763-434-2030 x 19"/>
    <x v="2"/>
  </r>
  <r>
    <x v="12"/>
    <s v="Carrie Taylor"/>
    <s v="Anoka"/>
    <s v="carrie.taylor@anokaswcd.org"/>
    <s v="763-434-2030 x 19"/>
    <x v="2"/>
  </r>
  <r>
    <x v="13"/>
    <s v="Carrie Taylor"/>
    <s v="Anoka"/>
    <s v="carrie.taylor@anokaswcd.org"/>
    <s v="763-434-2030 x 19"/>
    <x v="2"/>
  </r>
  <r>
    <x v="14"/>
    <s v="Carrie Taylor"/>
    <s v="Anoka"/>
    <s v="carrie.taylor@anokaswcd.org"/>
    <s v="763-434-2030 x 19"/>
    <x v="2"/>
  </r>
  <r>
    <x v="5"/>
    <s v="Carrie Taylor"/>
    <s v="Anoka"/>
    <s v="carrie.taylor@anokaswcd.org"/>
    <s v="763-434-2030 x 19"/>
    <x v="2"/>
  </r>
  <r>
    <x v="15"/>
    <s v="Carrie Taylor"/>
    <s v="Anoka"/>
    <s v="carrie.taylor@anokaswcd.org"/>
    <s v="763-434-2030 x 19"/>
    <x v="2"/>
  </r>
  <r>
    <x v="16"/>
    <s v="Carrie Taylor"/>
    <s v="Anoka"/>
    <s v="carrie.taylor@anokaswcd.org"/>
    <s v="763-434-2030 x 19"/>
    <x v="2"/>
  </r>
  <r>
    <x v="17"/>
    <s v="Chris Lord"/>
    <s v="Anoka"/>
    <s v="Chris.Lord@AnokaSWCD.org"/>
    <s v="736-434-2030 x 10"/>
    <x v="0"/>
  </r>
  <r>
    <x v="18"/>
    <s v="Chris Lord"/>
    <s v="Anoka"/>
    <s v="Chris.Lord@AnokaSWCD.org"/>
    <s v="736-434-2030 x 10"/>
    <x v="0"/>
  </r>
  <r>
    <x v="19"/>
    <s v="Chris Lord"/>
    <s v="Anoka"/>
    <s v="Chris.Lord@AnokaSWCD.org"/>
    <s v="736-434-2030 x 10"/>
    <x v="0"/>
  </r>
  <r>
    <x v="20"/>
    <s v="Chris Lord"/>
    <s v="Anoka"/>
    <s v="Chris.Lord@AnokaSWCD.org"/>
    <s v="736-434-2030 x 10"/>
    <x v="0"/>
  </r>
  <r>
    <x v="6"/>
    <s v="Chris Lord"/>
    <s v="Anoka"/>
    <s v="Chris.Lord@AnokaSWCD.org"/>
    <s v="736-434-2030 x 10"/>
    <x v="1"/>
  </r>
  <r>
    <x v="7"/>
    <s v="Chris Lord"/>
    <s v="Anoka"/>
    <s v="Chris.Lord@AnokaSWCD.org"/>
    <s v="736-434-2030 x 10"/>
    <x v="1"/>
  </r>
  <r>
    <x v="9"/>
    <s v="Chris Lord"/>
    <s v="Anoka"/>
    <s v="Chris.Lord@AnokaSWCD.org"/>
    <s v="736-434-2030 x 10"/>
    <x v="1"/>
  </r>
  <r>
    <x v="21"/>
    <s v="Chris Lord"/>
    <s v="Anoka"/>
    <s v="Chris.Lord@AnokaSWCD.org"/>
    <s v="736-434-2030 x 10"/>
    <x v="1"/>
  </r>
  <r>
    <x v="22"/>
    <s v="Chris Lord"/>
    <s v="Anoka"/>
    <s v="Chris.Lord@AnokaSWCD.org"/>
    <s v="736-434-2030 x 10"/>
    <x v="2"/>
  </r>
  <r>
    <x v="23"/>
    <s v="Chris Lord"/>
    <s v="Anoka"/>
    <s v="Chris.Lord@AnokaSWCD.org"/>
    <s v="736-434-2030 x 10"/>
    <x v="2"/>
  </r>
  <r>
    <x v="18"/>
    <s v="Jamie Schurbon"/>
    <s v="Anoka"/>
    <s v="jamie.schurbon@anokaswcd.org"/>
    <s v="763-434-2030 x 12"/>
    <x v="0"/>
  </r>
  <r>
    <x v="24"/>
    <s v="Jamie Schurbon"/>
    <s v="Anoka"/>
    <s v="jamie.schurbon@anokaswcd.org"/>
    <s v="763-434-2030 x 12"/>
    <x v="0"/>
  </r>
  <r>
    <x v="25"/>
    <s v="Jamie Schurbon"/>
    <s v="Anoka"/>
    <s v="jamie.schurbon@anokaswcd.org"/>
    <s v="763-434-2030 x 12"/>
    <x v="0"/>
  </r>
  <r>
    <x v="12"/>
    <s v="Jamie Schurbon"/>
    <s v="Anoka"/>
    <s v="jamie.schurbon@anokaswcd.org"/>
    <s v="763-434-2030 x 12"/>
    <x v="1"/>
  </r>
  <r>
    <x v="19"/>
    <s v="Jamie Schurbon"/>
    <s v="Anoka"/>
    <s v="jamie.schurbon@anokaswcd.org"/>
    <s v="763-434-2030 x 12"/>
    <x v="1"/>
  </r>
  <r>
    <x v="7"/>
    <s v="Jamie Schurbon"/>
    <s v="Anoka"/>
    <s v="jamie.schurbon@anokaswcd.org"/>
    <s v="763-434-2030 x 12"/>
    <x v="1"/>
  </r>
  <r>
    <x v="9"/>
    <s v="Jamie Schurbon"/>
    <s v="Anoka"/>
    <s v="jamie.schurbon@anokaswcd.org"/>
    <s v="763-434-2030 x 12"/>
    <x v="1"/>
  </r>
  <r>
    <x v="21"/>
    <s v="Jamie Schurbon"/>
    <s v="Anoka"/>
    <s v="jamie.schurbon@anokaswcd.org"/>
    <s v="763-434-2030 x 12"/>
    <x v="1"/>
  </r>
  <r>
    <x v="26"/>
    <s v="Jamie Schurbon"/>
    <s v="Anoka"/>
    <s v="jamie.schurbon@anokaswcd.org"/>
    <s v="763-434-2030 x 12"/>
    <x v="1"/>
  </r>
  <r>
    <x v="27"/>
    <s v="Jamie Schurbon"/>
    <s v="Anoka"/>
    <s v="jamie.schurbon@anokaswcd.org"/>
    <s v="763-434-2030 x 12"/>
    <x v="2"/>
  </r>
  <r>
    <x v="12"/>
    <s v="Jared Wagner"/>
    <s v="Anoka"/>
    <s v="jared.wagner@anokaswcd.org"/>
    <s v="763-434-2030 X 18"/>
    <x v="1"/>
  </r>
  <r>
    <x v="28"/>
    <s v="Jared Wagner"/>
    <s v="Anoka"/>
    <s v="jared.wagner@anokaswcd.org"/>
    <s v="763-434-2030 X 18"/>
    <x v="1"/>
  </r>
  <r>
    <x v="29"/>
    <s v="Jared Wagner"/>
    <s v="Anoka"/>
    <s v="jared.wagner@anokaswcd.org"/>
    <s v="763-434-2030 X 18"/>
    <x v="1"/>
  </r>
  <r>
    <x v="24"/>
    <s v="Jared Wagner"/>
    <s v="Anoka"/>
    <s v="jared.wagner@anokaswcd.org"/>
    <s v="763-434-2030 X 18"/>
    <x v="1"/>
  </r>
  <r>
    <x v="30"/>
    <s v="Jared Wagner"/>
    <s v="Anoka"/>
    <s v="jared.wagner@anokaswcd.org"/>
    <s v="763-434-2030 X 18"/>
    <x v="1"/>
  </r>
  <r>
    <x v="31"/>
    <s v="Jared Wagner"/>
    <s v="Anoka"/>
    <s v="jared.wagner@anokaswcd.org"/>
    <s v="763-434-2030 X 18"/>
    <x v="1"/>
  </r>
  <r>
    <x v="25"/>
    <s v="Jared Wagner"/>
    <s v="Anoka"/>
    <s v="jared.wagner@anokaswcd.org"/>
    <s v="763-434-2030 X 18"/>
    <x v="1"/>
  </r>
  <r>
    <x v="21"/>
    <s v="Jared Wagner"/>
    <s v="Anoka"/>
    <s v="jared.wagner@anokaswcd.org"/>
    <s v="763-434-2030 X 18"/>
    <x v="1"/>
  </r>
  <r>
    <x v="32"/>
    <s v="Jared Wagner"/>
    <s v="Anoka"/>
    <s v="jared.wagner@anokaswcd.org"/>
    <s v="763-434-2030 X 18"/>
    <x v="2"/>
  </r>
  <r>
    <x v="18"/>
    <s v="Jared Wagner"/>
    <s v="Anoka"/>
    <s v="jared.wagner@anokaswcd.org"/>
    <s v="763-434-2030 X 18"/>
    <x v="2"/>
  </r>
  <r>
    <x v="17"/>
    <s v="Kathy Berkness"/>
    <s v="Anoka"/>
    <s v="kathy.berkness@anokaswcd.org"/>
    <s v="763-434-2030"/>
    <x v="1"/>
  </r>
  <r>
    <x v="33"/>
    <s v="Kathy Berkness"/>
    <s v="Anoka"/>
    <s v="kathy.berkness@anokaswcd.org"/>
    <s v="763-434-2030"/>
    <x v="1"/>
  </r>
  <r>
    <x v="34"/>
    <s v="Kathy Berkness"/>
    <s v="Anoka"/>
    <s v="kathy.berkness@anokaswcd.org"/>
    <s v="763-434-2030"/>
    <x v="1"/>
  </r>
  <r>
    <x v="35"/>
    <s v="Kathy Berkness"/>
    <s v="Anoka"/>
    <s v="kathy.berkness@anokaswcd.org"/>
    <s v="763-434-2030"/>
    <x v="1"/>
  </r>
  <r>
    <x v="36"/>
    <s v="Kathy Berkness"/>
    <s v="Anoka"/>
    <s v="kathy.berkness@anokaswcd.org"/>
    <s v="763-434-2030"/>
    <x v="1"/>
  </r>
  <r>
    <x v="37"/>
    <s v="Leah Hall"/>
    <s v="Anoka"/>
    <s v="Leah.Hall@AnokaSWCD.org"/>
    <s v="763-434-2030 x 11"/>
    <x v="0"/>
  </r>
  <r>
    <x v="38"/>
    <s v="Leah Hall"/>
    <s v="Anoka"/>
    <s v="Leah.Hall@AnokaSWCD.org"/>
    <s v="763-434-2030 x 11"/>
    <x v="1"/>
  </r>
  <r>
    <x v="12"/>
    <s v="Leah Hall"/>
    <s v="Anoka"/>
    <s v="Leah.Hall@AnokaSWCD.org"/>
    <s v="763-434-2030 x 11"/>
    <x v="1"/>
  </r>
  <r>
    <x v="13"/>
    <s v="Leah Hall"/>
    <s v="Anoka"/>
    <s v="Leah.Hall@AnokaSWCD.org"/>
    <s v="763-434-2030 x 11"/>
    <x v="1"/>
  </r>
  <r>
    <x v="10"/>
    <s v="Leah Hall"/>
    <s v="Anoka"/>
    <s v="Leah.Hall@AnokaSWCD.org"/>
    <s v="763-434-2030 x 11"/>
    <x v="1"/>
  </r>
  <r>
    <x v="39"/>
    <s v="Leah Hall"/>
    <s v="Anoka"/>
    <s v="Leah.Hall@AnokaSWCD.org"/>
    <s v="763-434-2030 x 11"/>
    <x v="1"/>
  </r>
  <r>
    <x v="9"/>
    <s v="Leah Hall"/>
    <s v="Anoka"/>
    <s v="Leah.Hall@AnokaSWCD.org"/>
    <s v="763-434-2030 x 11"/>
    <x v="1"/>
  </r>
  <r>
    <x v="26"/>
    <s v="Leah Hall"/>
    <s v="Anoka"/>
    <s v="Leah.Hall@AnokaSWCD.org"/>
    <s v="763-434-2030 x 11"/>
    <x v="1"/>
  </r>
  <r>
    <x v="19"/>
    <s v="Leah Hall"/>
    <s v="Anoka"/>
    <s v="Leah.Hall@AnokaSWCD.org"/>
    <s v="763-434-2030 x 11"/>
    <x v="2"/>
  </r>
  <r>
    <x v="23"/>
    <s v="Leah Hall"/>
    <s v="Anoka"/>
    <s v="Leah.Hall@AnokaSWCD.org"/>
    <s v="763-434-2030 x 11"/>
    <x v="2"/>
  </r>
  <r>
    <x v="40"/>
    <s v="Mitch Haustein"/>
    <s v="Anoka"/>
    <s v="mitch.haustein@anokaswcd.org"/>
    <s v="763-434-2030 x 15"/>
    <x v="0"/>
  </r>
  <r>
    <x v="39"/>
    <s v="Mitch Haustein"/>
    <s v="Anoka"/>
    <s v="mitch.haustein@anokaswcd.org"/>
    <s v="763-434-2030 x 15"/>
    <x v="0"/>
  </r>
  <r>
    <x v="26"/>
    <s v="Mitch Haustein"/>
    <s v="Anoka"/>
    <s v="mitch.haustein@anokaswcd.org"/>
    <s v="763-434-2030 x 15"/>
    <x v="0"/>
  </r>
  <r>
    <x v="12"/>
    <s v="Mitch Haustein"/>
    <s v="Anoka"/>
    <s v="mitch.haustein@anokaswcd.org"/>
    <s v="763-434-2030 x 15"/>
    <x v="1"/>
  </r>
  <r>
    <x v="6"/>
    <s v="Mitch Haustein"/>
    <s v="Anoka"/>
    <s v="mitch.haustein@anokaswcd.org"/>
    <s v="763-434-2030 x 15"/>
    <x v="1"/>
  </r>
  <r>
    <x v="7"/>
    <s v="Mitch Haustein"/>
    <s v="Anoka"/>
    <s v="mitch.haustein@anokaswcd.org"/>
    <s v="763-434-2030 x 15"/>
    <x v="1"/>
  </r>
  <r>
    <x v="9"/>
    <s v="Mitch Haustein"/>
    <s v="Anoka"/>
    <s v="mitch.haustein@anokaswcd.org"/>
    <s v="763-434-2030 x 15"/>
    <x v="1"/>
  </r>
  <r>
    <x v="21"/>
    <s v="Mitch Haustein"/>
    <s v="Anoka"/>
    <s v="mitch.haustein@anokaswcd.org"/>
    <s v="763-434-2030 x 15"/>
    <x v="1"/>
  </r>
  <r>
    <x v="23"/>
    <s v="Mitch Haustein"/>
    <s v="Anoka"/>
    <s v="mitch.haustein@anokaswcd.org"/>
    <s v="763-434-2030 x 15"/>
    <x v="1"/>
  </r>
  <r>
    <x v="41"/>
    <s v="Mitch Haustein"/>
    <s v="Anoka"/>
    <s v="mitch.haustein@anokaswcd.org"/>
    <s v="763-434-2030 x 15"/>
    <x v="2"/>
  </r>
  <r>
    <x v="1"/>
    <s v="Aaron Finke"/>
    <s v="Carver"/>
    <s v="afinke@co.carver.mn.us"/>
    <s v="952-466-5230"/>
    <x v="1"/>
  </r>
  <r>
    <x v="0"/>
    <s v="Aaron Finke"/>
    <s v="Carver"/>
    <s v="afinke@co.carver.mn.us"/>
    <s v="952-466-5230"/>
    <x v="1"/>
  </r>
  <r>
    <x v="3"/>
    <s v="Aaron Finke"/>
    <s v="Carver"/>
    <s v="afinke@co.carver.mn.us"/>
    <s v="952-466-5230"/>
    <x v="2"/>
  </r>
  <r>
    <x v="2"/>
    <s v="Aaron Finke"/>
    <s v="Carver"/>
    <s v="afinke@co.carver.mn.us"/>
    <s v="952-466-5230"/>
    <x v="2"/>
  </r>
  <r>
    <x v="29"/>
    <s v="Ben Datres"/>
    <s v="Carver"/>
    <s v="bdatres@co.carver.mn.us"/>
    <s v="952-466-5230"/>
    <x v="1"/>
  </r>
  <r>
    <x v="42"/>
    <s v="Ben Datres"/>
    <s v="Carver"/>
    <s v="bdatres@co.carver.mn.us"/>
    <s v="952-466-5230"/>
    <x v="2"/>
  </r>
  <r>
    <x v="43"/>
    <s v="Ben Datres"/>
    <s v="Carver"/>
    <s v="bdatres@co.carver.mn.us"/>
    <s v="952-466-5230"/>
    <x v="2"/>
  </r>
  <r>
    <x v="15"/>
    <s v="Ben Datres"/>
    <s v="Carver"/>
    <s v="bdatres@co.carver.mn.us"/>
    <s v="952-466-5230"/>
    <x v="2"/>
  </r>
  <r>
    <x v="7"/>
    <s v="Chip Hentges"/>
    <s v="Carver"/>
    <s v="chentges@co.carver.mn.us"/>
    <s v="952-466-5230"/>
    <x v="1"/>
  </r>
  <r>
    <x v="17"/>
    <s v="Felicia Brockoff"/>
    <s v="Carver"/>
    <s v="fbrockoff@co.carver.mn.us"/>
    <s v="952-466-5230"/>
    <x v="0"/>
  </r>
  <r>
    <x v="33"/>
    <s v="Felicia Brockoff"/>
    <s v="Carver"/>
    <s v="fbrockoff@co.carver.mn.us"/>
    <s v="952-466-5230"/>
    <x v="0"/>
  </r>
  <r>
    <x v="44"/>
    <s v="Felicia Brockoff"/>
    <s v="Carver"/>
    <s v="fbrockoff@co.carver.mn.us"/>
    <s v="952-466-5230"/>
    <x v="0"/>
  </r>
  <r>
    <x v="45"/>
    <s v="Felicia Brockoff"/>
    <s v="Carver"/>
    <s v="fbrockoff@co.carver.mn.us"/>
    <s v="952-466-5230"/>
    <x v="1"/>
  </r>
  <r>
    <x v="11"/>
    <s v="Seth Ristow"/>
    <s v="Carver"/>
    <s v="sristow@co.carver.mn.us"/>
    <s v="952-466-5230"/>
    <x v="1"/>
  </r>
  <r>
    <x v="4"/>
    <s v="Seth Ristow"/>
    <s v="Carver"/>
    <s v="sristow@co.carver.mn.us"/>
    <s v="952-466-5230"/>
    <x v="1"/>
  </r>
  <r>
    <x v="5"/>
    <s v="Seth Ristow"/>
    <s v="Carver"/>
    <s v="sristow@co.carver.mn.us"/>
    <s v="952-466-5230"/>
    <x v="1"/>
  </r>
  <r>
    <x v="39"/>
    <s v="Seth Ristow"/>
    <s v="Carver"/>
    <s v="sristow@co.carver.mn.us"/>
    <s v="952-466-5230"/>
    <x v="1"/>
  </r>
  <r>
    <x v="6"/>
    <s v="Seth Ristow"/>
    <s v="Carver"/>
    <s v="sristow@co.carver.mn.us"/>
    <s v="952-466-5230"/>
    <x v="1"/>
  </r>
  <r>
    <x v="40"/>
    <s v="Seth Ristow"/>
    <s v="Carver"/>
    <s v="sristow@co.carver.mn.us"/>
    <s v="952-466-5230"/>
    <x v="1"/>
  </r>
  <r>
    <x v="23"/>
    <s v="Seth Ristow"/>
    <s v="Carver"/>
    <s v="sristow@co.carver.mn.us"/>
    <s v="952-466-5230"/>
    <x v="1"/>
  </r>
  <r>
    <x v="46"/>
    <s v="Seth Ristow"/>
    <s v="Carver"/>
    <s v="sristow@co.carver.mn.us"/>
    <s v="952-466-5230"/>
    <x v="2"/>
  </r>
  <r>
    <x v="26"/>
    <s v="Seth Ristow"/>
    <s v="Carver"/>
    <s v="sristow@co.carver.mn.us"/>
    <s v="952-466-5230"/>
    <x v="2"/>
  </r>
  <r>
    <x v="43"/>
    <s v="Terry Meiller"/>
    <s v="Carver"/>
    <s v="tmeiller@co.carver.mn.us"/>
    <s v="952-466-5230"/>
    <x v="1"/>
  </r>
  <r>
    <x v="47"/>
    <s v="Terry Meiller"/>
    <s v="Carver"/>
    <s v="tmeiller@co.carver.mn.us"/>
    <s v="952-466-5230"/>
    <x v="1"/>
  </r>
  <r>
    <x v="22"/>
    <s v="Terry Meiller"/>
    <s v="Carver"/>
    <s v="tmeiller@co.carver.mn.us"/>
    <s v="952-466-5230"/>
    <x v="1"/>
  </r>
  <r>
    <x v="12"/>
    <s v="Terry Meiller"/>
    <s v="Carver"/>
    <s v="tmeiller@co.carver.mn.us"/>
    <s v="952-466-5230"/>
    <x v="1"/>
  </r>
  <r>
    <x v="43"/>
    <s v="Mary Jo Youngbauer"/>
    <s v="Chisago"/>
    <s v="mary.youngbauer@mn.nacdnet.net"/>
    <s v="651-674-2333"/>
    <x v="1"/>
  </r>
  <r>
    <x v="33"/>
    <s v="Mary Jo Youngbauer"/>
    <s v="Chisago"/>
    <s v="mary.youngbauer@mn.nacdnet.net"/>
    <s v="651-674-2333"/>
    <x v="1"/>
  </r>
  <r>
    <x v="48"/>
    <s v="Mary Jo Youngbauer"/>
    <s v="Chisago"/>
    <s v="mary.youngbauer@mn.nacdnet.net"/>
    <s v="651-674-2333"/>
    <x v="1"/>
  </r>
  <r>
    <x v="3"/>
    <s v="Mary Jo Youngbauer"/>
    <s v="Chisago"/>
    <s v="mary.youngbauer@mn.nacdnet.net"/>
    <s v="651-674-2333"/>
    <x v="1"/>
  </r>
  <r>
    <x v="4"/>
    <s v="Mary Jo Youngbauer"/>
    <s v="Chisago"/>
    <s v="mary.youngbauer@mn.nacdnet.net"/>
    <s v="651-674-2333"/>
    <x v="1"/>
  </r>
  <r>
    <x v="49"/>
    <s v="Shane Hultman"/>
    <s v="Chisago"/>
    <s v="shane.hultman@mn.nacdnet.net"/>
    <s v="651-674-2333"/>
    <x v="1"/>
  </r>
  <r>
    <x v="50"/>
    <s v="Shane Hultman"/>
    <s v="Chisago"/>
    <s v="shane.hultman@mn.nacdnet.net"/>
    <s v="651-674-2333"/>
    <x v="1"/>
  </r>
  <r>
    <x v="51"/>
    <s v="Shane Hultman"/>
    <s v="Chisago"/>
    <s v="shane.hultman@mn.nacdnet.net"/>
    <s v="651-674-2333"/>
    <x v="1"/>
  </r>
  <r>
    <x v="22"/>
    <s v="Shane Hultman"/>
    <s v="Chisago"/>
    <s v="shane.hultman@mn.nacdnet.net"/>
    <s v="651-674-2333"/>
    <x v="1"/>
  </r>
  <r>
    <x v="21"/>
    <s v="Shane Hultman"/>
    <s v="Chisago"/>
    <s v="shane.hultman@mn.nacdnet.net"/>
    <s v="651-674-2333"/>
    <x v="1"/>
  </r>
  <r>
    <x v="17"/>
    <s v="Susan Humble"/>
    <s v="Chisago"/>
    <s v="susan.humble@mn.nacdnet.net"/>
    <s v="651-674-2333"/>
    <x v="1"/>
  </r>
  <r>
    <x v="52"/>
    <s v="Susan Humble"/>
    <s v="Chisago"/>
    <s v="susan.humble@mn.nacdnet.net"/>
    <s v="651-674-2333"/>
    <x v="1"/>
  </r>
  <r>
    <x v="53"/>
    <s v="Susan Humble"/>
    <s v="Chisago"/>
    <s v="susan.humble@mn.nacdnet.net"/>
    <s v="651-674-2333"/>
    <x v="1"/>
  </r>
  <r>
    <x v="54"/>
    <s v="Susan Humble"/>
    <s v="Chisago"/>
    <s v="susan.humble@mn.nacdnet.net"/>
    <s v="651-674-2333"/>
    <x v="1"/>
  </r>
  <r>
    <x v="36"/>
    <s v="Susan Humble"/>
    <s v="Chisago"/>
    <s v="susan.humble@mn.nacdnet.net"/>
    <s v="651-674-2333"/>
    <x v="1"/>
  </r>
  <r>
    <x v="18"/>
    <s v="Casey Thiel"/>
    <s v="Chisago "/>
    <s v="casey.thiel@mn.nacdnet.net "/>
    <s v="651-674-2333"/>
    <x v="1"/>
  </r>
  <r>
    <x v="11"/>
    <s v="Casey Thiel"/>
    <s v="Chisago "/>
    <s v="casey.thiel@mn.nacdnet.net "/>
    <s v="651-674-2333"/>
    <x v="1"/>
  </r>
  <r>
    <x v="55"/>
    <s v="Casey Thiel"/>
    <s v="Chisago "/>
    <s v="casey.thiel@mn.nacdnet.net "/>
    <s v="651-674-2333"/>
    <x v="1"/>
  </r>
  <r>
    <x v="12"/>
    <s v="Casey Thiel"/>
    <s v="Chisago "/>
    <s v="casey.thiel@mn.nacdnet.net "/>
    <s v="651-674-2333"/>
    <x v="1"/>
  </r>
  <r>
    <x v="24"/>
    <s v="Casey Thiel"/>
    <s v="Chisago "/>
    <s v="casey.thiel@mn.nacdnet.net "/>
    <s v="651-674-2333"/>
    <x v="1"/>
  </r>
  <r>
    <x v="31"/>
    <s v="Casey Thiel"/>
    <s v="Chisago "/>
    <s v="casey.thiel@mn.nacdnet.net "/>
    <s v="651-674-2333"/>
    <x v="1"/>
  </r>
  <r>
    <x v="6"/>
    <s v="Casey Thiel"/>
    <s v="Chisago "/>
    <s v="casey.thiel@mn.nacdnet.net "/>
    <s v="651-674-2333"/>
    <x v="1"/>
  </r>
  <r>
    <x v="7"/>
    <s v="Casey Thiel"/>
    <s v="Chisago "/>
    <s v="casey.thiel@mn.nacdnet.net "/>
    <s v="651-674-2333"/>
    <x v="1"/>
  </r>
  <r>
    <x v="56"/>
    <s v="Craig Mell"/>
    <s v="Chisago "/>
    <s v="craig.mell@mn.nacdnet.net  "/>
    <s v="651-674-2333"/>
    <x v="1"/>
  </r>
  <r>
    <x v="13"/>
    <s v="Craig Mell"/>
    <s v="Chisago "/>
    <s v="craig.mell@mn.nacdnet.net  "/>
    <s v="651-674-2333"/>
    <x v="1"/>
  </r>
  <r>
    <x v="45"/>
    <s v="Craig Mell"/>
    <s v="Chisago "/>
    <s v="craig.mell@mn.nacdnet.net  "/>
    <s v="651-674-2333"/>
    <x v="1"/>
  </r>
  <r>
    <x v="47"/>
    <s v="Craig Mell"/>
    <s v="Chisago "/>
    <s v="craig.mell@mn.nacdnet.net  "/>
    <s v="651-674-2333"/>
    <x v="1"/>
  </r>
  <r>
    <x v="29"/>
    <s v="Craig Mell"/>
    <s v="Chisago "/>
    <s v="craig.mell@mn.nacdnet.net  "/>
    <s v="651-674-2333"/>
    <x v="1"/>
  </r>
  <r>
    <x v="44"/>
    <s v="Craig Mell"/>
    <s v="Chisago "/>
    <s v="craig.mell@mn.nacdnet.net  "/>
    <s v="651-674-2333"/>
    <x v="1"/>
  </r>
  <r>
    <x v="0"/>
    <s v="Craig Mell"/>
    <s v="Chisago "/>
    <s v="craig.mell@mn.nacdnet.net  "/>
    <s v="651-674-2333"/>
    <x v="1"/>
  </r>
  <r>
    <x v="20"/>
    <s v="Craig Mell"/>
    <s v="Chisago "/>
    <s v="craig.mell@mn.nacdnet.net  "/>
    <s v="651-674-2333"/>
    <x v="1"/>
  </r>
  <r>
    <x v="5"/>
    <s v="Mary Jo Youngbauer"/>
    <s v="Chisago "/>
    <s v="mary.youngbauer@mn.nacdnet.net "/>
    <s v="651-674-2333"/>
    <x v="1"/>
  </r>
  <r>
    <x v="57"/>
    <s v="Mary Jo Youngbauer"/>
    <s v="Chisago "/>
    <s v="mary.youngbauer@mn.nacdnet.net "/>
    <s v="651-674-2333"/>
    <x v="1"/>
  </r>
  <r>
    <x v="58"/>
    <s v="Mary Jo Youngbauer"/>
    <s v="Chisago "/>
    <s v="mary.youngbauer@mn.nacdnet.net "/>
    <s v="651-674-2333"/>
    <x v="1"/>
  </r>
  <r>
    <x v="51"/>
    <s v="Ashley Gallagher"/>
    <s v="Dakota"/>
    <s v="ashley.gallagher@co.dakota.mn.us"/>
    <s v="651-480-7777"/>
    <x v="0"/>
  </r>
  <r>
    <x v="18"/>
    <s v="Ashley Gallagher"/>
    <s v="Dakota"/>
    <s v="ashley.gallagher@co.dakota.mn.us"/>
    <s v="651-480-7777"/>
    <x v="1"/>
  </r>
  <r>
    <x v="27"/>
    <s v="Ashley Gallagher"/>
    <s v="Dakota"/>
    <s v="ashley.gallagher@co.dakota.mn.us"/>
    <s v="651-480-7777"/>
    <x v="1"/>
  </r>
  <r>
    <x v="59"/>
    <s v="Ashley Gallagher"/>
    <s v="Dakota"/>
    <s v="ashley.gallagher@co.dakota.mn.us"/>
    <s v="651-480-7777"/>
    <x v="1"/>
  </r>
  <r>
    <x v="38"/>
    <s v="Ashley Gallagher"/>
    <s v="Dakota"/>
    <s v="ashley.gallagher@co.dakota.mn.us"/>
    <s v="651-480-7777"/>
    <x v="2"/>
  </r>
  <r>
    <x v="11"/>
    <s v="Ashley Gallagher"/>
    <s v="Dakota"/>
    <s v="ashley.gallagher@co.dakota.mn.us"/>
    <s v="651-480-7777"/>
    <x v="2"/>
  </r>
  <r>
    <x v="60"/>
    <s v="Ashley Gallagher"/>
    <s v="Dakota"/>
    <s v="ashley.gallagher@co.dakota.mn.us"/>
    <s v="651-480-7777"/>
    <x v="2"/>
  </r>
  <r>
    <x v="25"/>
    <s v="Ashley Gallagher"/>
    <s v="Dakota"/>
    <s v="ashley.gallagher@co.dakota.mn.us"/>
    <s v="651-480-7777"/>
    <x v="2"/>
  </r>
  <r>
    <x v="41"/>
    <s v="Ashley Gallagher"/>
    <s v="Dakota"/>
    <s v="ashley.gallagher@co.dakota.mn.us"/>
    <s v="651-480-7777"/>
    <x v="2"/>
  </r>
  <r>
    <x v="26"/>
    <s v="Ashley Gallagher"/>
    <s v="Dakota"/>
    <s v="ashley.gallagher@co.dakota.mn.us"/>
    <s v="651-480-7777"/>
    <x v="2"/>
  </r>
  <r>
    <x v="16"/>
    <s v="Brian Watson"/>
    <s v="Dakota"/>
    <s v="brian.watson@co.dakota.mn.us"/>
    <s v="651-480-7777"/>
    <x v="0"/>
  </r>
  <r>
    <x v="0"/>
    <s v="Brian Watson"/>
    <s v="Dakota"/>
    <s v="brian.watson@co.dakota.mn.us"/>
    <s v="651-480-7777"/>
    <x v="0"/>
  </r>
  <r>
    <x v="1"/>
    <s v="Brian Watson"/>
    <s v="Dakota"/>
    <s v="brian.watson@co.dakota.mn.us"/>
    <s v="651-480-7777"/>
    <x v="0"/>
  </r>
  <r>
    <x v="20"/>
    <s v="Brian Watson"/>
    <s v="Dakota"/>
    <s v="brian.watson@co.dakota.mn.us"/>
    <s v="651-480-7777"/>
    <x v="0"/>
  </r>
  <r>
    <x v="61"/>
    <s v="Brian Watson"/>
    <s v="Dakota"/>
    <s v="brian.watson@co.dakota.mn.us"/>
    <s v="651-480-7777"/>
    <x v="1"/>
  </r>
  <r>
    <x v="18"/>
    <s v="Brian Watson"/>
    <s v="Dakota"/>
    <s v="brian.watson@co.dakota.mn.us"/>
    <s v="651-480-7777"/>
    <x v="1"/>
  </r>
  <r>
    <x v="56"/>
    <s v="Brian Watson"/>
    <s v="Dakota"/>
    <s v="brian.watson@co.dakota.mn.us"/>
    <s v="651-480-7777"/>
    <x v="1"/>
  </r>
  <r>
    <x v="45"/>
    <s v="Brian Watson"/>
    <s v="Dakota"/>
    <s v="brian.watson@co.dakota.mn.us"/>
    <s v="651-480-7777"/>
    <x v="1"/>
  </r>
  <r>
    <x v="34"/>
    <s v="Brian Watson"/>
    <s v="Dakota"/>
    <s v="brian.watson@co.dakota.mn.us"/>
    <s v="651-480-7777"/>
    <x v="1"/>
  </r>
  <r>
    <x v="2"/>
    <s v="Brian Watson"/>
    <s v="Dakota"/>
    <s v="brian.watson@co.dakota.mn.us"/>
    <s v="651-480-7777"/>
    <x v="1"/>
  </r>
  <r>
    <x v="40"/>
    <s v="Curt Coudron"/>
    <s v="Dakota"/>
    <s v="curt.coudron@co.dakota.mn.us"/>
    <s v="651-480-7774"/>
    <x v="0"/>
  </r>
  <r>
    <x v="4"/>
    <s v="Curt Coudron"/>
    <s v="Dakota"/>
    <s v="curt.coudron@co.dakota.mn.us"/>
    <s v="651-480-7774"/>
    <x v="0"/>
  </r>
  <r>
    <x v="10"/>
    <s v="Curt Coudron"/>
    <s v="Dakota"/>
    <s v="curt.coudron@co.dakota.mn.us"/>
    <s v="651-480-7774"/>
    <x v="0"/>
  </r>
  <r>
    <x v="6"/>
    <s v="Curt Coudron"/>
    <s v="Dakota"/>
    <s v="curt.coudron@co.dakota.mn.us"/>
    <s v="651-480-7774"/>
    <x v="0"/>
  </r>
  <r>
    <x v="7"/>
    <s v="Curt Coudron"/>
    <s v="Dakota"/>
    <s v="curt.coudron@co.dakota.mn.us"/>
    <s v="651-480-7774"/>
    <x v="0"/>
  </r>
  <r>
    <x v="19"/>
    <s v="Curt Coudron"/>
    <s v="Dakota"/>
    <s v="curt.coudron@co.dakota.mn.us"/>
    <s v="651-480-7774"/>
    <x v="1"/>
  </r>
  <r>
    <x v="39"/>
    <s v="Curt Coudron"/>
    <s v="Dakota"/>
    <s v="curt.coudron@co.dakota.mn.us"/>
    <s v="651-480-7774"/>
    <x v="1"/>
  </r>
  <r>
    <x v="51"/>
    <s v="Curt Coudron"/>
    <s v="Dakota"/>
    <s v="curt.coudron@co.dakota.mn.us"/>
    <s v="651-480-7774"/>
    <x v="1"/>
  </r>
  <r>
    <x v="9"/>
    <s v="Curt Coudron"/>
    <s v="Dakota"/>
    <s v="curt.coudron@co.dakota.mn.us"/>
    <s v="651-480-7774"/>
    <x v="1"/>
  </r>
  <r>
    <x v="49"/>
    <s v="Curt Coudron"/>
    <s v="Dakota"/>
    <s v="curt.coudron@co.dakota.mn.us"/>
    <s v="651-480-7774"/>
    <x v="2"/>
  </r>
  <r>
    <x v="53"/>
    <s v="David Holmen"/>
    <s v="Dakota"/>
    <s v="david.holmen@co.dakota.mn.us"/>
    <s v="651-480-7791"/>
    <x v="0"/>
  </r>
  <r>
    <x v="12"/>
    <s v="David Holmen"/>
    <s v="Dakota"/>
    <s v="david.holmen@co.dakota.mn.us"/>
    <s v="651-480-7791"/>
    <x v="0"/>
  </r>
  <r>
    <x v="48"/>
    <s v="David Holmen"/>
    <s v="Dakota"/>
    <s v="david.holmen@co.dakota.mn.us"/>
    <s v="651-480-7791"/>
    <x v="0"/>
  </r>
  <r>
    <x v="62"/>
    <s v="David Holmen"/>
    <s v="Dakota"/>
    <s v="david.holmen@co.dakota.mn.us"/>
    <s v="651-480-7791"/>
    <x v="0"/>
  </r>
  <r>
    <x v="37"/>
    <s v="David Holmen"/>
    <s v="Dakota"/>
    <s v="david.holmen@co.dakota.mn.us"/>
    <s v="651-480-7791"/>
    <x v="0"/>
  </r>
  <r>
    <x v="22"/>
    <s v="David Holmen"/>
    <s v="Dakota"/>
    <s v="david.holmen@co.dakota.mn.us"/>
    <s v="651-480-7791"/>
    <x v="0"/>
  </r>
  <r>
    <x v="36"/>
    <s v="David Holmen"/>
    <s v="Dakota"/>
    <s v="david.holmen@co.dakota.mn.us"/>
    <s v="651-480-7791"/>
    <x v="0"/>
  </r>
  <r>
    <x v="29"/>
    <s v="David Holmen"/>
    <s v="Dakota"/>
    <s v="david.holmen@co.dakota.mn.us"/>
    <s v="651-480-7791"/>
    <x v="1"/>
  </r>
  <r>
    <x v="0"/>
    <s v="David Holmen"/>
    <s v="Dakota"/>
    <s v="david.holmen@co.dakota.mn.us"/>
    <s v="651-480-7791"/>
    <x v="1"/>
  </r>
  <r>
    <x v="2"/>
    <s v="David Holmen"/>
    <s v="Dakota"/>
    <s v="david.holmen@co.dakota.mn.us"/>
    <s v="651-480-7791"/>
    <x v="1"/>
  </r>
  <r>
    <x v="52"/>
    <s v="Joe Barten"/>
    <s v="Dakota"/>
    <s v="joe.barten@co.dakota.mn.us"/>
    <s v="651-480-7784"/>
    <x v="0"/>
  </r>
  <r>
    <x v="56"/>
    <s v="Joe Barten"/>
    <s v="Dakota"/>
    <s v="joe.barten@co.dakota.mn.us"/>
    <s v="651-480-7784"/>
    <x v="1"/>
  </r>
  <r>
    <x v="45"/>
    <s v="Joe Barten"/>
    <s v="Dakota"/>
    <s v="joe.barten@co.dakota.mn.us"/>
    <s v="651-480-7784"/>
    <x v="1"/>
  </r>
  <r>
    <x v="10"/>
    <s v="Joe Barten"/>
    <s v="Dakota"/>
    <s v="joe.barten@co.dakota.mn.us"/>
    <s v="651-480-7784"/>
    <x v="1"/>
  </r>
  <r>
    <x v="39"/>
    <s v="Joe Barten"/>
    <s v="Dakota"/>
    <s v="joe.barten@co.dakota.mn.us"/>
    <s v="651-480-7784"/>
    <x v="1"/>
  </r>
  <r>
    <x v="6"/>
    <s v="Joe Barten"/>
    <s v="Dakota"/>
    <s v="joe.barten@co.dakota.mn.us"/>
    <s v="651-480-7784"/>
    <x v="1"/>
  </r>
  <r>
    <x v="26"/>
    <s v="Joe Barten"/>
    <s v="Dakota"/>
    <s v="joe.barten@co.dakota.mn.us"/>
    <s v="651-480-7784"/>
    <x v="1"/>
  </r>
  <r>
    <x v="49"/>
    <s v="Joe Barten"/>
    <s v="Dakota"/>
    <s v="joe.barten@co.dakota.mn.us"/>
    <s v="651-480-7784"/>
    <x v="3"/>
  </r>
  <r>
    <x v="63"/>
    <s v="Joe Barten"/>
    <s v="Dakota"/>
    <s v="joe.barten@co.dakota.mn.us"/>
    <s v="651-480-7784"/>
    <x v="3"/>
  </r>
  <r>
    <x v="7"/>
    <s v="Joe Barten"/>
    <s v="Dakota"/>
    <s v="joe.barten@co.dakota.mn.us"/>
    <s v="651-480-7784"/>
    <x v="3"/>
  </r>
  <r>
    <x v="29"/>
    <s v="John Stelzner"/>
    <s v="Dakota"/>
    <s v="john.stelzner@co.dakota.mn.us"/>
    <s v="651-480-7779"/>
    <x v="1"/>
  </r>
  <r>
    <x v="3"/>
    <s v="John Stelzner"/>
    <s v="Dakota"/>
    <s v="john.stelzner@co.dakota.mn.us"/>
    <s v="651-480-7779"/>
    <x v="1"/>
  </r>
  <r>
    <x v="4"/>
    <s v="John Stelzner"/>
    <s v="Dakota"/>
    <s v="john.stelzner@co.dakota.mn.us"/>
    <s v="651-480-7779"/>
    <x v="1"/>
  </r>
  <r>
    <x v="8"/>
    <s v="John Stelzner"/>
    <s v="Dakota"/>
    <s v="john.stelzner@co.dakota.mn.us"/>
    <s v="651-480-7779"/>
    <x v="1"/>
  </r>
  <r>
    <x v="42"/>
    <s v="John Stelzner"/>
    <s v="Dakota"/>
    <s v="john.stelzner@co.dakota.mn.us"/>
    <s v="651-480-7779"/>
    <x v="2"/>
  </r>
  <r>
    <x v="43"/>
    <s v="John Stelzner"/>
    <s v="Dakota"/>
    <s v="john.stelzner@co.dakota.mn.us"/>
    <s v="651-480-7779"/>
    <x v="2"/>
  </r>
  <r>
    <x v="46"/>
    <s v="John Stelzner"/>
    <s v="Dakota"/>
    <s v="john.stelzner@co.dakota.mn.us"/>
    <s v="651-480-7779"/>
    <x v="2"/>
  </r>
  <r>
    <x v="5"/>
    <s v="John Stelzner"/>
    <s v="Dakota"/>
    <s v="john.stelzner@co.dakota.mn.us"/>
    <s v="651-480-7779"/>
    <x v="2"/>
  </r>
  <r>
    <x v="15"/>
    <s v="John Stelzner"/>
    <s v="Dakota"/>
    <s v="john.stelzner@co.dakota.mn.us"/>
    <s v="651-480-7779"/>
    <x v="2"/>
  </r>
  <r>
    <x v="52"/>
    <s v="Kayla Horan"/>
    <s v="Dakota"/>
    <s v="kayla.horan@co.dakota.mn.us"/>
    <s v="651-480-7729"/>
    <x v="1"/>
  </r>
  <r>
    <x v="53"/>
    <s v="Kayla Horan"/>
    <s v="Dakota"/>
    <s v="kayla.horan@co.dakota.mn.us"/>
    <s v="651-480-7729"/>
    <x v="1"/>
  </r>
  <r>
    <x v="47"/>
    <s v="Kayla Horan"/>
    <s v="Dakota"/>
    <s v="kayla.horan@co.dakota.mn.us"/>
    <s v="651-480-7729"/>
    <x v="1"/>
  </r>
  <r>
    <x v="28"/>
    <s v="Kayla Horan"/>
    <s v="Dakota"/>
    <s v="kayla.horan@co.dakota.mn.us"/>
    <s v="651-480-7729"/>
    <x v="1"/>
  </r>
  <r>
    <x v="31"/>
    <s v="Kayla Horan"/>
    <s v="Dakota"/>
    <s v="kayla.horan@co.dakota.mn.us"/>
    <s v="651-480-7729"/>
    <x v="1"/>
  </r>
  <r>
    <x v="57"/>
    <s v="Kayla Horan"/>
    <s v="Dakota"/>
    <s v="kayla.horan@co.dakota.mn.us"/>
    <s v="651-480-7729"/>
    <x v="1"/>
  </r>
  <r>
    <x v="58"/>
    <s v="Kayla Horan"/>
    <s v="Dakota"/>
    <s v="kayla.horan@co.dakota.mn.us"/>
    <s v="651-480-7729"/>
    <x v="1"/>
  </r>
  <r>
    <x v="12"/>
    <s v="Kayla Horan"/>
    <s v="Dakota"/>
    <s v="kayla.horan@co.dakota.mn.us"/>
    <s v="651-480-7729"/>
    <x v="2"/>
  </r>
  <r>
    <x v="30"/>
    <s v="Kayla Horan"/>
    <s v="Dakota"/>
    <s v="kayla.horan@co.dakota.mn.us"/>
    <s v="651-480-7729"/>
    <x v="4"/>
  </r>
  <r>
    <x v="36"/>
    <s v="Kayla Horan"/>
    <s v="Dakota"/>
    <s v="kayla.horan@co.dakota.mn.us"/>
    <s v="651-480-7729"/>
    <x v="4"/>
  </r>
  <r>
    <x v="17"/>
    <s v="Lana Rotty"/>
    <s v="Dakota"/>
    <s v="lana.rotty@co.dakota.mn.us"/>
    <s v="651-480-7786"/>
    <x v="0"/>
  </r>
  <r>
    <x v="33"/>
    <s v="Lana Rotty"/>
    <s v="Dakota"/>
    <s v="lana.rotty@co.dakota.mn.us"/>
    <s v="651-480-7786"/>
    <x v="0"/>
  </r>
  <r>
    <x v="34"/>
    <s v="Lana Rotty"/>
    <s v="Dakota"/>
    <s v="lana.rotty@co.dakota.mn.us"/>
    <s v="651-480-7786"/>
    <x v="1"/>
  </r>
  <r>
    <x v="47"/>
    <s v="Lana Rotty"/>
    <s v="Dakota"/>
    <s v="lana.rotty@co.dakota.mn.us"/>
    <s v="651-480-7786"/>
    <x v="1"/>
  </r>
  <r>
    <x v="44"/>
    <s v="Lana Rotty"/>
    <s v="Dakota"/>
    <s v="lana.rotty@co.dakota.mn.us"/>
    <s v="651-480-7786"/>
    <x v="1"/>
  </r>
  <r>
    <x v="20"/>
    <s v="Lana Rotty"/>
    <s v="Dakota"/>
    <s v="lana.rotty@co.dakota.mn.us"/>
    <s v="651-480-7786"/>
    <x v="1"/>
  </r>
  <r>
    <x v="31"/>
    <s v="Lindsey Albright"/>
    <s v="Dakota"/>
    <s v="lindsey.albright@co.dakota.mn.us"/>
    <s v="651-480-7783"/>
    <x v="0"/>
  </r>
  <r>
    <x v="32"/>
    <s v="Lindsey Albright"/>
    <s v="Dakota"/>
    <s v="lindsey.albright@co.dakota.mn.us"/>
    <s v="651-480-7783"/>
    <x v="1"/>
  </r>
  <r>
    <x v="53"/>
    <s v="Lindsey Albright"/>
    <s v="Dakota"/>
    <s v="lindsey.albright@co.dakota.mn.us"/>
    <s v="651-480-7783"/>
    <x v="1"/>
  </r>
  <r>
    <x v="28"/>
    <s v="Lindsey Albright"/>
    <s v="Dakota"/>
    <s v="lindsey.albright@co.dakota.mn.us"/>
    <s v="651-480-7783"/>
    <x v="1"/>
  </r>
  <r>
    <x v="25"/>
    <s v="Lindsey Albright"/>
    <s v="Dakota"/>
    <s v="lindsey.albright@co.dakota.mn.us"/>
    <s v="651-480-7783"/>
    <x v="1"/>
  </r>
  <r>
    <x v="54"/>
    <s v="Lindsey Albright"/>
    <s v="Dakota"/>
    <s v="lindsey.albright@co.dakota.mn.us"/>
    <s v="651-480-7783"/>
    <x v="1"/>
  </r>
  <r>
    <x v="58"/>
    <s v="Lindsey Albright"/>
    <s v="Dakota"/>
    <s v="lindsey.albright@co.dakota.mn.us"/>
    <s v="651-480-7783"/>
    <x v="1"/>
  </r>
  <r>
    <x v="36"/>
    <s v="Lindsey Albright"/>
    <s v="Dakota"/>
    <s v="lindsey.albright@co.dakota.mn.us"/>
    <s v="651-480-7783"/>
    <x v="1"/>
  </r>
  <r>
    <x v="24"/>
    <s v="Lindsey Albright"/>
    <s v="Dakota"/>
    <s v="lindsey.albright@co.dakota.mn.us"/>
    <s v="651-480-7783"/>
    <x v="2"/>
  </r>
  <r>
    <x v="30"/>
    <s v="Lindsey Albright"/>
    <s v="Dakota"/>
    <s v="lindsey.albright@co.dakota.mn.us"/>
    <s v="651-480-7783"/>
    <x v="2"/>
  </r>
  <r>
    <x v="49"/>
    <s v="Todd Matzke"/>
    <s v="Dakota"/>
    <s v="todd.matzke@co.dakota.mn.us"/>
    <s v="651-480-7780"/>
    <x v="0"/>
  </r>
  <r>
    <x v="42"/>
    <s v="Todd Matzke"/>
    <s v="Dakota"/>
    <s v="todd.matzke@co.dakota.mn.us"/>
    <s v="651-480-7780"/>
    <x v="0"/>
  </r>
  <r>
    <x v="64"/>
    <s v="Todd Matzke"/>
    <s v="Dakota"/>
    <s v="todd.matzke@co.dakota.mn.us"/>
    <s v="651-480-7780"/>
    <x v="0"/>
  </r>
  <r>
    <x v="59"/>
    <s v="Todd Matzke"/>
    <s v="Dakota"/>
    <s v="todd.matzke@co.dakota.mn.us"/>
    <s v="651-480-7780"/>
    <x v="0"/>
  </r>
  <r>
    <x v="63"/>
    <s v="Todd Matzke"/>
    <s v="Dakota"/>
    <s v="todd.matzke@co.dakota.mn.us"/>
    <s v="651-480-7780"/>
    <x v="0"/>
  </r>
  <r>
    <x v="19"/>
    <s v="Todd Matzke"/>
    <s v="Dakota"/>
    <s v="todd.matzke@co.dakota.mn.us"/>
    <s v="651-480-7780"/>
    <x v="0"/>
  </r>
  <r>
    <x v="51"/>
    <s v="Todd Matzke"/>
    <s v="Dakota"/>
    <s v="todd.matzke@co.dakota.mn.us"/>
    <s v="651-480-7780"/>
    <x v="0"/>
  </r>
  <r>
    <x v="22"/>
    <s v="Todd Matzke"/>
    <s v="Dakota"/>
    <s v="todd.matzke@co.dakota.mn.us"/>
    <s v="651-480-7780"/>
    <x v="0"/>
  </r>
  <r>
    <x v="12"/>
    <s v="Todd Matzke"/>
    <s v="Dakota"/>
    <s v="todd.matzke@co.dakota.mn.us"/>
    <s v="651-480-7780"/>
    <x v="1"/>
  </r>
  <r>
    <x v="9"/>
    <s v="Todd Matzke"/>
    <s v="Dakota"/>
    <s v="todd.matzke@co.dakota.mn.us"/>
    <s v="651-480-7780"/>
    <x v="1"/>
  </r>
  <r>
    <x v="64"/>
    <s v="Greg Senst"/>
    <s v="Hennepin"/>
    <s v="greg.senst@hennepin.us"/>
    <s v="612-348-4659"/>
    <x v="0"/>
  </r>
  <r>
    <x v="5"/>
    <s v="Greg Senst"/>
    <s v="Hennepin"/>
    <s v="greg.senst@hennepin.us"/>
    <s v="612-348-4659"/>
    <x v="1"/>
  </r>
  <r>
    <x v="8"/>
    <s v="Greg Senst"/>
    <s v="Hennepin"/>
    <s v="greg.senst@hennepin.us"/>
    <s v="612-348-4659"/>
    <x v="1"/>
  </r>
  <r>
    <x v="51"/>
    <s v="James Kujawa"/>
    <s v="Hennepin"/>
    <s v="james.kujawa@hennepin.us"/>
    <s v="612-348-7338"/>
    <x v="0"/>
  </r>
  <r>
    <x v="7"/>
    <s v="James Kujawa"/>
    <s v="Hennepin"/>
    <s v="james.kujawa@hennepin.us"/>
    <s v="612-348-7338"/>
    <x v="0"/>
  </r>
  <r>
    <x v="0"/>
    <s v="James Kujawa"/>
    <s v="Hennepin"/>
    <s v="james.kujawa@hennepin.us"/>
    <s v="612-348-7338"/>
    <x v="0"/>
  </r>
  <r>
    <x v="50"/>
    <s v="James Kujawa"/>
    <s v="Hennepin"/>
    <s v="james.kujawa@hennepin.us"/>
    <s v="612-348-7338"/>
    <x v="1"/>
  </r>
  <r>
    <x v="12"/>
    <s v="James Kujawa"/>
    <s v="Hennepin"/>
    <s v="james.kujawa@hennepin.us"/>
    <s v="612-348-7338"/>
    <x v="1"/>
  </r>
  <r>
    <x v="45"/>
    <s v="James Kujawa"/>
    <s v="Hennepin"/>
    <s v="james.kujawa@hennepin.us"/>
    <s v="612-348-7338"/>
    <x v="1"/>
  </r>
  <r>
    <x v="3"/>
    <s v="James Kujawa"/>
    <s v="Hennepin"/>
    <s v="james.kujawa@hennepin.us"/>
    <s v="612-348-7338"/>
    <x v="1"/>
  </r>
  <r>
    <x v="39"/>
    <s v="James Kujawa"/>
    <s v="Hennepin"/>
    <s v="james.kujawa@hennepin.us"/>
    <s v="612-348-7338"/>
    <x v="1"/>
  </r>
  <r>
    <x v="1"/>
    <s v="James Kujawa"/>
    <s v="Hennepin"/>
    <s v="james.kujawa@hennepin.us"/>
    <s v="612-348-7338"/>
    <x v="1"/>
  </r>
  <r>
    <x v="2"/>
    <s v="James Kujawa"/>
    <s v="Hennepin"/>
    <s v="james.kujawa@hennepin.us"/>
    <s v="612-348-7338"/>
    <x v="1"/>
  </r>
  <r>
    <x v="29"/>
    <s v="James Kujawa"/>
    <s v="Hennepin"/>
    <s v="james.kujawa@hennepin.us"/>
    <s v="612-348-7338"/>
    <x v="2"/>
  </r>
  <r>
    <x v="18"/>
    <s v="Jason Swenson"/>
    <s v="Hennepin"/>
    <s v="jason.swenson@hennepin.us"/>
    <s v="612-596-1171"/>
    <x v="0"/>
  </r>
  <r>
    <x v="10"/>
    <s v="Jason Swenson"/>
    <s v="Hennepin"/>
    <s v="jason.swenson@hennepin.us"/>
    <s v="612-596-1171"/>
    <x v="0"/>
  </r>
  <r>
    <x v="7"/>
    <s v="Jason Swenson"/>
    <s v="Hennepin"/>
    <s v="jason.swenson@hennepin.us"/>
    <s v="612-596-1171"/>
    <x v="0"/>
  </r>
  <r>
    <x v="12"/>
    <s v="Jason Swenson"/>
    <s v="Hennepin"/>
    <s v="jason.swenson@hennepin.us"/>
    <s v="612-596-1171"/>
    <x v="1"/>
  </r>
  <r>
    <x v="63"/>
    <s v="Jason Swenson"/>
    <s v="Hennepin"/>
    <s v="jason.swenson@hennepin.us"/>
    <s v="612-596-1171"/>
    <x v="1"/>
  </r>
  <r>
    <x v="19"/>
    <s v="Jason Swenson"/>
    <s v="Hennepin"/>
    <s v="jason.swenson@hennepin.us"/>
    <s v="612-596-1171"/>
    <x v="1"/>
  </r>
  <r>
    <x v="39"/>
    <s v="Jason Swenson"/>
    <s v="Hennepin"/>
    <s v="jason.swenson@hennepin.us"/>
    <s v="612-596-1171"/>
    <x v="1"/>
  </r>
  <r>
    <x v="9"/>
    <s v="Jason Swenson"/>
    <s v="Hennepin"/>
    <s v="jason.swenson@hennepin.us"/>
    <s v="612-596-1171"/>
    <x v="1"/>
  </r>
  <r>
    <x v="49"/>
    <s v="Jason Swenson"/>
    <s v="Hennepin"/>
    <s v="jason.swenson@hennepin.us"/>
    <s v="612-596-1171"/>
    <x v="2"/>
  </r>
  <r>
    <x v="46"/>
    <s v="Jen Kullgren"/>
    <s v="Hennepin"/>
    <s v="jen.kullgren@hennepin.us"/>
    <s v="612-596-1175"/>
    <x v="0"/>
  </r>
  <r>
    <x v="52"/>
    <s v="Jen Kullgren"/>
    <s v="Hennepin"/>
    <s v="jen.kullgren@hennepin.us"/>
    <s v="612-596-1175"/>
    <x v="1"/>
  </r>
  <r>
    <x v="53"/>
    <s v="Jen Kullgren"/>
    <s v="Hennepin"/>
    <s v="jen.kullgren@hennepin.us"/>
    <s v="612-596-1175"/>
    <x v="1"/>
  </r>
  <r>
    <x v="12"/>
    <s v="Jen Kullgren"/>
    <s v="Hennepin"/>
    <s v="jen.kullgren@hennepin.us"/>
    <s v="612-596-1175"/>
    <x v="1"/>
  </r>
  <r>
    <x v="55"/>
    <s v="Karen Galles"/>
    <s v="Hennepin"/>
    <s v="karen.galles@hennepin.us"/>
    <s v="612-348-2027"/>
    <x v="1"/>
  </r>
  <r>
    <x v="12"/>
    <s v="Kirsten Barta"/>
    <s v="Hennepin"/>
    <s v="kirsten.barta@hennepin.us"/>
    <s v="612-543-3373"/>
    <x v="0"/>
  </r>
  <r>
    <x v="29"/>
    <s v="Kirsten Barta"/>
    <s v="Hennepin"/>
    <s v="kirsten.barta@hennepin.us"/>
    <s v="612-543-3373"/>
    <x v="0"/>
  </r>
  <r>
    <x v="65"/>
    <s v="Kirsten Barta"/>
    <s v="Hennepin"/>
    <s v="kirsten.barta@hennepin.us"/>
    <s v="612-543-3373"/>
    <x v="0"/>
  </r>
  <r>
    <x v="37"/>
    <s v="Kirsten Barta"/>
    <s v="Hennepin"/>
    <s v="kirsten.barta@hennepin.us"/>
    <s v="612-543-3373"/>
    <x v="0"/>
  </r>
  <r>
    <x v="42"/>
    <s v="Kirsten Barta"/>
    <s v="Hennepin"/>
    <s v="kirsten.barta@hennepin.us"/>
    <s v="612-543-3373"/>
    <x v="1"/>
  </r>
  <r>
    <x v="5"/>
    <s v="Kirsten Barta"/>
    <s v="Hennepin"/>
    <s v="kirsten.barta@hennepin.us"/>
    <s v="612-543-3373"/>
    <x v="1"/>
  </r>
  <r>
    <x v="51"/>
    <s v="Kirsten Barta"/>
    <s v="Hennepin"/>
    <s v="kirsten.barta@hennepin.us"/>
    <s v="612-543-3373"/>
    <x v="1"/>
  </r>
  <r>
    <x v="6"/>
    <s v="Kirsten Barta"/>
    <s v="Hennepin"/>
    <s v="kirsten.barta@hennepin.us"/>
    <s v="612-543-3373"/>
    <x v="1"/>
  </r>
  <r>
    <x v="9"/>
    <s v="Kirsten Barta"/>
    <s v="Hennepin"/>
    <s v="kirsten.barta@hennepin.us"/>
    <s v="612-543-3373"/>
    <x v="1"/>
  </r>
  <r>
    <x v="1"/>
    <s v="Kirsten Barta"/>
    <s v="Hennepin"/>
    <s v="kirsten.barta@hennepin.us"/>
    <s v="612-543-3373"/>
    <x v="2"/>
  </r>
  <r>
    <x v="28"/>
    <s v="Mary Karius"/>
    <s v="Hennepin"/>
    <s v="mary.karius@hennepin.us"/>
    <s v="612-805-4844"/>
    <x v="0"/>
  </r>
  <r>
    <x v="31"/>
    <s v="Mary Karius"/>
    <s v="Hennepin"/>
    <s v="mary.karius@hennepin.us"/>
    <s v="612-805-4844"/>
    <x v="0"/>
  </r>
  <r>
    <x v="32"/>
    <s v="Mary Karius"/>
    <s v="Hennepin"/>
    <s v="mary.karius@hennepin.us"/>
    <s v="612-805-4844"/>
    <x v="1"/>
  </r>
  <r>
    <x v="24"/>
    <s v="Mary Karius"/>
    <s v="Hennepin"/>
    <s v="mary.karius@hennepin.us"/>
    <s v="612-805-4844"/>
    <x v="1"/>
  </r>
  <r>
    <x v="30"/>
    <s v="Mary Karius"/>
    <s v="Hennepin"/>
    <s v="mary.karius@hennepin.us"/>
    <s v="612-805-4844"/>
    <x v="1"/>
  </r>
  <r>
    <x v="25"/>
    <s v="Mary Karius"/>
    <s v="Hennepin"/>
    <s v="mary.karius@hennepin.us"/>
    <s v="612-805-4844"/>
    <x v="1"/>
  </r>
  <r>
    <x v="10"/>
    <s v="Mary Karius"/>
    <s v="Hennepin"/>
    <s v="mary.karius@hennepin.us"/>
    <s v="612-805-4844"/>
    <x v="1"/>
  </r>
  <r>
    <x v="8"/>
    <s v="Mary Karius"/>
    <s v="Hennepin"/>
    <s v="mary.karius@hennepin.us"/>
    <s v="612-805-4844"/>
    <x v="1"/>
  </r>
  <r>
    <x v="20"/>
    <s v="Mary Karius"/>
    <s v="Hennepin"/>
    <s v="mary.karius@hennepin.us"/>
    <s v="612-805-4844"/>
    <x v="1"/>
  </r>
  <r>
    <x v="19"/>
    <s v="Mary Karius"/>
    <s v="Hennepin"/>
    <s v="mary.karius@hennepin.us"/>
    <s v="612-805-4844"/>
    <x v="2"/>
  </r>
  <r>
    <x v="53"/>
    <s v="Stacey Lijewski"/>
    <s v="Hennepin"/>
    <s v="stacey.lijewski@hennepin.us"/>
    <s v="612-348-9938"/>
    <x v="0"/>
  </r>
  <r>
    <x v="32"/>
    <s v="Tony Brough"/>
    <s v="Hennepin"/>
    <s v="tony.brough@hennepin.us"/>
    <s v="612-348-4378"/>
    <x v="0"/>
  </r>
  <r>
    <x v="12"/>
    <s v="Tony Brough"/>
    <s v="Hennepin"/>
    <s v="tony.brough@hennepin.us"/>
    <s v="612-348-4378"/>
    <x v="0"/>
  </r>
  <r>
    <x v="2"/>
    <s v="Tony Brough"/>
    <s v="Hennepin"/>
    <s v="tony.brough@hennepin.us"/>
    <s v="612-348-4378"/>
    <x v="0"/>
  </r>
  <r>
    <x v="38"/>
    <s v="Tony Brough"/>
    <s v="Hennepin"/>
    <s v="tony.brough@hennepin.us"/>
    <s v="612-348-4378"/>
    <x v="1"/>
  </r>
  <r>
    <x v="42"/>
    <s v="Tony Brough"/>
    <s v="Hennepin"/>
    <s v="tony.brough@hennepin.us"/>
    <s v="612-348-4378"/>
    <x v="1"/>
  </r>
  <r>
    <x v="66"/>
    <s v="Tony Brough"/>
    <s v="Hennepin"/>
    <s v="tony.brough@hennepin.us"/>
    <s v="612-348-4378"/>
    <x v="1"/>
  </r>
  <r>
    <x v="30"/>
    <s v="Tony Brough"/>
    <s v="Hennepin"/>
    <s v="tony.brough@hennepin.us"/>
    <s v="612-348-4378"/>
    <x v="1"/>
  </r>
  <r>
    <x v="31"/>
    <s v="Tony Brough"/>
    <s v="Hennepin"/>
    <s v="tony.brough@hennepin.us"/>
    <s v="612-348-4378"/>
    <x v="1"/>
  </r>
  <r>
    <x v="6"/>
    <s v="Tony Brough"/>
    <s v="Hennepin"/>
    <s v="tony.brough@hennepin.us"/>
    <s v="612-348-4378"/>
    <x v="1"/>
  </r>
  <r>
    <x v="0"/>
    <s v="Tony Brough"/>
    <s v="Hennepin"/>
    <s v="tony.brough@hennepin.us"/>
    <s v="612-348-4378"/>
    <x v="1"/>
  </r>
  <r>
    <x v="18"/>
    <s v="Tiffany Determan"/>
    <s v="Isanti"/>
    <s v="tiffany.determan@mn.nacdnet.net"/>
    <s v="763-689-3271"/>
    <x v="1"/>
  </r>
  <r>
    <x v="33"/>
    <s v="Tiffany Determan"/>
    <s v="Isanti"/>
    <s v="tiffany.determan@mn.nacdnet.net"/>
    <s v="763-689-3271"/>
    <x v="1"/>
  </r>
  <r>
    <x v="13"/>
    <s v="Tiffany Determan"/>
    <s v="Isanti"/>
    <s v="tiffany.determan@mn.nacdnet.net"/>
    <s v="763-689-3271"/>
    <x v="1"/>
  </r>
  <r>
    <x v="34"/>
    <s v="Tiffany Determan"/>
    <s v="Isanti"/>
    <s v="tiffany.determan@mn.nacdnet.net"/>
    <s v="763-689-3271"/>
    <x v="1"/>
  </r>
  <r>
    <x v="47"/>
    <s v="Tiffany Determan"/>
    <s v="Isanti"/>
    <s v="tiffany.determan@mn.nacdnet.net"/>
    <s v="763-689-3271"/>
    <x v="1"/>
  </r>
  <r>
    <x v="10"/>
    <s v="Tiffany Determan"/>
    <s v="Isanti"/>
    <s v="tiffany.determan@mn.nacdnet.net"/>
    <s v="763-689-3271"/>
    <x v="1"/>
  </r>
  <r>
    <x v="6"/>
    <s v="Tiffany Determan"/>
    <s v="Isanti"/>
    <s v="tiffany.determan@mn.nacdnet.net"/>
    <s v="763-689-3271"/>
    <x v="1"/>
  </r>
  <r>
    <x v="9"/>
    <s v="Tiffany Determan"/>
    <s v="Isanti"/>
    <s v="tiffany.determan@mn.nacdnet.net"/>
    <s v="763-689-3271"/>
    <x v="1"/>
  </r>
  <r>
    <x v="20"/>
    <s v="Tiffany Determan"/>
    <s v="Isanti"/>
    <s v="tiffany.determan@mn.nacdnet.net"/>
    <s v="763-689-3271"/>
    <x v="2"/>
  </r>
  <r>
    <x v="31"/>
    <s v="Tiffany Determan "/>
    <s v="Isanti"/>
    <s v="tiffany.determan@mn.nacdnet.net"/>
    <s v="763-689-3271"/>
    <x v="0"/>
  </r>
  <r>
    <x v="25"/>
    <s v="Tiffany Determan "/>
    <s v="Isanti"/>
    <s v="tiffany.determan@mn.nacdnet.net"/>
    <s v="763-689-3271"/>
    <x v="0"/>
  </r>
  <r>
    <x v="24"/>
    <s v="Tiffany Determan "/>
    <s v="Isanti"/>
    <s v="tiffany.determan@mn.nacdnet.net"/>
    <s v="763-689-3271"/>
    <x v="1"/>
  </r>
  <r>
    <x v="7"/>
    <s v="Tiffany Determan "/>
    <s v="Isanti"/>
    <s v="tiffany.determan@mn.nacdnet.net"/>
    <s v="763-689-3271"/>
    <x v="1"/>
  </r>
  <r>
    <x v="32"/>
    <s v="Todd Kulaf"/>
    <s v="Isanti"/>
    <s v="todd.kulaf@mn.nacdnet.net"/>
    <s v="763-689-3271"/>
    <x v="1"/>
  </r>
  <r>
    <x v="12"/>
    <s v="Todd Kulaf"/>
    <s v="Isanti"/>
    <s v="todd.kulaf@mn.nacdnet.net"/>
    <s v="763-689-3271"/>
    <x v="1"/>
  </r>
  <r>
    <x v="66"/>
    <s v="Todd Kulaf"/>
    <s v="Isanti"/>
    <s v="todd.kulaf@mn.nacdnet.net"/>
    <s v="763-689-3271"/>
    <x v="1"/>
  </r>
  <r>
    <x v="40"/>
    <s v="Todd Kulaf"/>
    <s v="Isanti"/>
    <s v="todd.kulaf@mn.nacdnet.net"/>
    <s v="763-689-3271"/>
    <x v="1"/>
  </r>
  <r>
    <x v="31"/>
    <s v="Todd Kulaf"/>
    <s v="Isanti"/>
    <s v="todd.kulaf@mn.nacdnet.net"/>
    <s v="763-689-3271"/>
    <x v="1"/>
  </r>
  <r>
    <x v="39"/>
    <s v="Todd Kulaf"/>
    <s v="Isanti"/>
    <s v="todd.kulaf@mn.nacdnet.net"/>
    <s v="763-689-3271"/>
    <x v="1"/>
  </r>
  <r>
    <x v="0"/>
    <s v="Todd Kulaf"/>
    <s v="Isanti"/>
    <s v="todd.kulaf@mn.nacdnet.net"/>
    <s v="763-689-3271"/>
    <x v="1"/>
  </r>
  <r>
    <x v="24"/>
    <s v="Todd Kulaf"/>
    <s v="Isanti"/>
    <s v="todd.kulaf@mn.nacdnet.net"/>
    <s v="763-689-3271"/>
    <x v="2"/>
  </r>
  <r>
    <x v="25"/>
    <s v="Todd Kulaf"/>
    <s v="Isanti"/>
    <s v="todd.kulaf@mn.nacdnet.net"/>
    <s v="763-689-3271"/>
    <x v="2"/>
  </r>
  <r>
    <x v="17"/>
    <s v="Anne Leroy"/>
    <s v="Isanti/Kanabec"/>
    <s v="aleroy@isantiswcd.org"/>
    <s v="763-689-3271"/>
    <x v="2"/>
  </r>
  <r>
    <x v="44"/>
    <s v="Anne Leroy"/>
    <s v="Isanti/Kanabec"/>
    <s v="aleroy@isantiswcd.org"/>
    <s v="763-689-3271"/>
    <x v="2"/>
  </r>
  <r>
    <x v="36"/>
    <s v="Anne Leroy"/>
    <s v="Isanti/Kanabec"/>
    <s v="aleroy@isantiswcd.org"/>
    <s v="763-689-3271"/>
    <x v="2"/>
  </r>
  <r>
    <x v="12"/>
    <s v="Andrea Prichard"/>
    <s v="Ramsey"/>
    <s v="andrea.prichard@co.ramsey.mn.us"/>
    <s v="651-266-7274"/>
    <x v="0"/>
  </r>
  <r>
    <x v="48"/>
    <s v="Andrea Prichard"/>
    <s v="Ramsey"/>
    <s v="andrea.prichard@co.ramsey.mn.us"/>
    <s v="651-266-7274"/>
    <x v="0"/>
  </r>
  <r>
    <x v="29"/>
    <s v="Andrea Prichard"/>
    <s v="Ramsey"/>
    <s v="andrea.prichard@co.ramsey.mn.us"/>
    <s v="651-266-7274"/>
    <x v="0"/>
  </r>
  <r>
    <x v="39"/>
    <s v="Andrea Prichard"/>
    <s v="Ramsey"/>
    <s v="andrea.prichard@co.ramsey.mn.us"/>
    <s v="651-266-7274"/>
    <x v="0"/>
  </r>
  <r>
    <x v="40"/>
    <s v="Andrea Prichard"/>
    <s v="Ramsey"/>
    <s v="andrea.prichard@co.ramsey.mn.us"/>
    <s v="651-266-7274"/>
    <x v="1"/>
  </r>
  <r>
    <x v="47"/>
    <s v="Andrea Prichard"/>
    <s v="Ramsey"/>
    <s v="andrea.prichard@co.ramsey.mn.us"/>
    <s v="651-266-7274"/>
    <x v="1"/>
  </r>
  <r>
    <x v="31"/>
    <s v="Andrea Prichard"/>
    <s v="Ramsey"/>
    <s v="andrea.prichard@co.ramsey.mn.us"/>
    <s v="651-266-7274"/>
    <x v="1"/>
  </r>
  <r>
    <x v="7"/>
    <s v="Andrea Prichard"/>
    <s v="Ramsey"/>
    <s v="andrea.prichard@co.ramsey.mn.us"/>
    <s v="651-266-7274"/>
    <x v="1"/>
  </r>
  <r>
    <x v="37"/>
    <s v="Andrea Prichard"/>
    <s v="Ramsey"/>
    <s v="andrea.prichard@co.ramsey.mn.us"/>
    <s v="651-266-7274"/>
    <x v="1"/>
  </r>
  <r>
    <x v="26"/>
    <s v="Andrea Prichard"/>
    <s v="Ramsey"/>
    <s v="andrea.prichard@co.ramsey.mn.us"/>
    <s v="651-266-7274"/>
    <x v="1"/>
  </r>
  <r>
    <x v="17"/>
    <s v="Ann WhiteEagle"/>
    <s v="Ramsey"/>
    <s v="ann.whiteeagle@co.ramsey.mn.us"/>
    <s v="651-266-7271"/>
    <x v="0"/>
  </r>
  <r>
    <x v="52"/>
    <s v="Ann WhiteEagle"/>
    <s v="Ramsey"/>
    <s v="ann.whiteeagle@co.ramsey.mn.us"/>
    <s v="651-266-7271"/>
    <x v="0"/>
  </r>
  <r>
    <x v="13"/>
    <s v="Ann WhiteEagle"/>
    <s v="Ramsey"/>
    <s v="ann.whiteeagle@co.ramsey.mn.us"/>
    <s v="651-266-7271"/>
    <x v="0"/>
  </r>
  <r>
    <x v="20"/>
    <s v="Ann WhiteEagle"/>
    <s v="Ramsey"/>
    <s v="ann.whiteeagle@co.ramsey.mn.us"/>
    <s v="651-266-7271"/>
    <x v="0"/>
  </r>
  <r>
    <x v="67"/>
    <s v="Ann WhiteEagle"/>
    <s v="Ramsey"/>
    <s v="ann.whiteeagle@co.ramsey.mn.us"/>
    <s v="651-266-7271"/>
    <x v="1"/>
  </r>
  <r>
    <x v="18"/>
    <s v="Ann WhiteEagle"/>
    <s v="Ramsey"/>
    <s v="ann.whiteeagle@co.ramsey.mn.us"/>
    <s v="651-266-7271"/>
    <x v="1"/>
  </r>
  <r>
    <x v="56"/>
    <s v="Ann WhiteEagle"/>
    <s v="Ramsey"/>
    <s v="ann.whiteeagle@co.ramsey.mn.us"/>
    <s v="651-266-7271"/>
    <x v="1"/>
  </r>
  <r>
    <x v="33"/>
    <s v="Ann WhiteEagle"/>
    <s v="Ramsey"/>
    <s v="ann.whiteeagle@co.ramsey.mn.us"/>
    <s v="651-266-7271"/>
    <x v="1"/>
  </r>
  <r>
    <x v="34"/>
    <s v="Ann WhiteEagle"/>
    <s v="Ramsey"/>
    <s v="ann.whiteeagle@co.ramsey.mn.us"/>
    <s v="651-266-7271"/>
    <x v="1"/>
  </r>
  <r>
    <x v="54"/>
    <s v="Ann WhiteEagle"/>
    <s v="Ramsey"/>
    <s v="ann.whiteeagle@co.ramsey.mn.us"/>
    <s v="651-266-7271"/>
    <x v="1"/>
  </r>
  <r>
    <x v="4"/>
    <s v="Brian Olsen"/>
    <s v="Ramsey"/>
    <s v="brian.olsen@co.ramsey.mn.us"/>
    <s v="651-266-7280"/>
    <x v="1"/>
  </r>
  <r>
    <x v="63"/>
    <s v="Brian Olsen"/>
    <s v="Ramsey"/>
    <s v="brian.olsen@co.ramsey.mn.us"/>
    <s v="651-266-7280"/>
    <x v="1"/>
  </r>
  <r>
    <x v="10"/>
    <s v="Brian Olsen"/>
    <s v="Ramsey"/>
    <s v="brian.olsen@co.ramsey.mn.us"/>
    <s v="651-266-7280"/>
    <x v="1"/>
  </r>
  <r>
    <x v="6"/>
    <s v="Brian Olsen"/>
    <s v="Ramsey"/>
    <s v="brian.olsen@co.ramsey.mn.us"/>
    <s v="651-266-7280"/>
    <x v="1"/>
  </r>
  <r>
    <x v="62"/>
    <s v="Brian Olsen"/>
    <s v="Ramsey"/>
    <s v="brian.olsen@co.ramsey.mn.us"/>
    <s v="651-266-7280"/>
    <x v="1"/>
  </r>
  <r>
    <x v="9"/>
    <s v="Brian Olsen"/>
    <s v="Ramsey"/>
    <s v="brian.olsen@co.ramsey.mn.us"/>
    <s v="651-266-7280"/>
    <x v="1"/>
  </r>
  <r>
    <x v="68"/>
    <s v="Brian Olsen"/>
    <s v="Ramsey"/>
    <s v="brian.olsen@co.ramsey.mn.us"/>
    <s v="651-266-7280"/>
    <x v="1"/>
  </r>
  <r>
    <x v="23"/>
    <s v="Brian Olsen"/>
    <s v="Ramsey"/>
    <s v="brian.olsen@co.ramsey.mn.us"/>
    <s v="651-266-7280"/>
    <x v="1"/>
  </r>
  <r>
    <x v="26"/>
    <s v="Brian Olsen"/>
    <s v="Ramsey"/>
    <s v="brian.olsen@co.ramsey.mn.us"/>
    <s v="651-266-7280"/>
    <x v="1"/>
  </r>
  <r>
    <x v="7"/>
    <s v="Brian Olsen"/>
    <s v="Ramsey"/>
    <s v="brian.olsen@co.ramsey.mn.us"/>
    <s v="651-266-7280"/>
    <x v="1"/>
  </r>
  <r>
    <x v="6"/>
    <s v="Joe Lochner"/>
    <s v="Ramsey"/>
    <s v="joseph.lochner@co.ramsey.mn.us"/>
    <s v="651-266-7273"/>
    <x v="0"/>
  </r>
  <r>
    <x v="9"/>
    <s v="Joe Lochner"/>
    <s v="Ramsey"/>
    <s v="joseph.lochner@co.ramsey.mn.us"/>
    <s v="651-266-7273"/>
    <x v="0"/>
  </r>
  <r>
    <x v="23"/>
    <s v="Joe Lochner"/>
    <s v="Ramsey"/>
    <s v="joseph.lochner@co.ramsey.mn.us"/>
    <s v="651-266-7273"/>
    <x v="0"/>
  </r>
  <r>
    <x v="7"/>
    <s v="Joe Lochner"/>
    <s v="Ramsey"/>
    <s v="joseph.lochner@co.ramsey.mn.us"/>
    <s v="651-266-7273"/>
    <x v="0"/>
  </r>
  <r>
    <x v="4"/>
    <s v="Joe Lochner"/>
    <s v="Ramsey"/>
    <s v="joseph.lochner@co.ramsey.mn.us"/>
    <s v="651-266-7273"/>
    <x v="1"/>
  </r>
  <r>
    <x v="63"/>
    <s v="Joe Lochner"/>
    <s v="Ramsey"/>
    <s v="joseph.lochner@co.ramsey.mn.us"/>
    <s v="651-266-7273"/>
    <x v="1"/>
  </r>
  <r>
    <x v="19"/>
    <s v="Joe Lochner"/>
    <s v="Ramsey"/>
    <s v="joseph.lochner@co.ramsey.mn.us"/>
    <s v="651-266-7273"/>
    <x v="1"/>
  </r>
  <r>
    <x v="10"/>
    <s v="Joe Lochner"/>
    <s v="Ramsey"/>
    <s v="joseph.lochner@co.ramsey.mn.us"/>
    <s v="651-266-7273"/>
    <x v="1"/>
  </r>
  <r>
    <x v="68"/>
    <s v="Joe Lochner"/>
    <s v="Ramsey"/>
    <s v="joseph.lochner@co.ramsey.mn.us"/>
    <s v="651-266-7273"/>
    <x v="1"/>
  </r>
  <r>
    <x v="26"/>
    <s v="Joe Lochner"/>
    <s v="Ramsey"/>
    <s v="joseph.lochner@co.ramsey.mn.us"/>
    <s v="651-266-7273"/>
    <x v="1"/>
  </r>
  <r>
    <x v="52"/>
    <s v="Justin Townsend"/>
    <s v="Ramsey"/>
    <s v="justin.townsend@co.ramsey.mn.us"/>
    <s v="651-266-7277"/>
    <x v="0"/>
  </r>
  <r>
    <x v="32"/>
    <s v="Justin Townsend"/>
    <s v="Ramsey"/>
    <s v="justin.townsend@co.ramsey.mn.us"/>
    <s v="651-266-7277"/>
    <x v="0"/>
  </r>
  <r>
    <x v="8"/>
    <s v="Justin Townsend"/>
    <s v="Ramsey"/>
    <s v="justin.townsend@co.ramsey.mn.us"/>
    <s v="651-266-7277"/>
    <x v="0"/>
  </r>
  <r>
    <x v="12"/>
    <s v="Justin Townsend"/>
    <s v="Ramsey"/>
    <s v="justin.townsend@co.ramsey.mn.us"/>
    <s v="651-266-7277"/>
    <x v="1"/>
  </r>
  <r>
    <x v="13"/>
    <s v="Justin Townsend"/>
    <s v="Ramsey"/>
    <s v="justin.townsend@co.ramsey.mn.us"/>
    <s v="651-266-7277"/>
    <x v="1"/>
  </r>
  <r>
    <x v="66"/>
    <s v="Justin Townsend"/>
    <s v="Ramsey"/>
    <s v="justin.townsend@co.ramsey.mn.us"/>
    <s v="651-266-7277"/>
    <x v="1"/>
  </r>
  <r>
    <x v="3"/>
    <s v="Justin Townsend"/>
    <s v="Ramsey"/>
    <s v="justin.townsend@co.ramsey.mn.us"/>
    <s v="651-266-7277"/>
    <x v="1"/>
  </r>
  <r>
    <x v="65"/>
    <s v="Justin Townsend"/>
    <s v="Ramsey"/>
    <s v="justin.townsend@co.ramsey.mn.us"/>
    <s v="651-266-7277"/>
    <x v="1"/>
  </r>
  <r>
    <x v="18"/>
    <s v="Justin Townsend"/>
    <s v="Ramsey"/>
    <s v="justin.townsend@co.ramsey.mn.us"/>
    <s v="651-266-7277"/>
    <x v="2"/>
  </r>
  <r>
    <x v="5"/>
    <s v="Justin Townsend"/>
    <s v="Ramsey"/>
    <s v="justin.townsend@co.ramsey.mn.us"/>
    <s v="651-266-7277"/>
    <x v="2"/>
  </r>
  <r>
    <x v="6"/>
    <s v="Michael Schumann"/>
    <s v="Ramsey"/>
    <s v="michael.schumann@co.ramsey.mn.us"/>
    <s v="651-266-7275"/>
    <x v="0"/>
  </r>
  <r>
    <x v="7"/>
    <s v="Michael Schumann"/>
    <s v="Ramsey"/>
    <s v="michael.schumann@co.ramsey.mn.us"/>
    <s v="651-266-7275"/>
    <x v="0"/>
  </r>
  <r>
    <x v="9"/>
    <s v="Michael Schumann"/>
    <s v="Ramsey"/>
    <s v="michael.schumann@co.ramsey.mn.us"/>
    <s v="651-266-7275"/>
    <x v="0"/>
  </r>
  <r>
    <x v="23"/>
    <s v="Michael Schumann"/>
    <s v="Ramsey"/>
    <s v="michael.schumann@co.ramsey.mn.us"/>
    <s v="651-266-7275"/>
    <x v="0"/>
  </r>
  <r>
    <x v="4"/>
    <s v="Michael Schumann"/>
    <s v="Ramsey"/>
    <s v="michael.schumann@co.ramsey.mn.us"/>
    <s v="651-266-7275"/>
    <x v="1"/>
  </r>
  <r>
    <x v="5"/>
    <s v="Michael Schumann"/>
    <s v="Ramsey"/>
    <s v="michael.schumann@co.ramsey.mn.us"/>
    <s v="651-266-7275"/>
    <x v="1"/>
  </r>
  <r>
    <x v="19"/>
    <s v="Michael Schumann"/>
    <s v="Ramsey"/>
    <s v="michael.schumann@co.ramsey.mn.us"/>
    <s v="651-266-7275"/>
    <x v="1"/>
  </r>
  <r>
    <x v="0"/>
    <s v="Michael Schumann"/>
    <s v="Ramsey"/>
    <s v="michael.schumann@co.ramsey.mn.us"/>
    <s v="651-266-7275"/>
    <x v="1"/>
  </r>
  <r>
    <x v="2"/>
    <s v="Michael Schumann"/>
    <s v="Ramsey"/>
    <s v="michael.schumann@co.ramsey.mn.us"/>
    <s v="651-266-7275"/>
    <x v="1"/>
  </r>
  <r>
    <x v="26"/>
    <s v="Michael Schumann"/>
    <s v="Ramsey"/>
    <s v="michael.schumann@co.ramsey.mn.us"/>
    <s v="651-266-7275"/>
    <x v="1"/>
  </r>
  <r>
    <x v="67"/>
    <s v="Andie Bumgarner"/>
    <s v="Sherburne"/>
    <s v="abumgarner@sherburneswcd.org "/>
    <s v="763-241-1170 x 4"/>
    <x v="0"/>
  </r>
  <r>
    <x v="55"/>
    <s v="Andie Bumgarner"/>
    <s v="Sherburne"/>
    <s v="abumgarner@sherburneswcd.org "/>
    <s v="763-241-1170 x 4"/>
    <x v="0"/>
  </r>
  <r>
    <x v="54"/>
    <s v="Andie Bumgarner"/>
    <s v="Sherburne"/>
    <s v="abumgarner@sherburneswcd.org "/>
    <s v="763-241-1170 x 4"/>
    <x v="0"/>
  </r>
  <r>
    <x v="57"/>
    <s v="Andie Bumgarner"/>
    <s v="Sherburne"/>
    <s v="abumgarner@sherburneswcd.org "/>
    <s v="763-241-1170 x 4"/>
    <x v="0"/>
  </r>
  <r>
    <x v="58"/>
    <s v="Andie Bumgarner"/>
    <s v="Sherburne"/>
    <s v="abumgarner@sherburneswcd.org "/>
    <s v="763-241-1170 x 4"/>
    <x v="0"/>
  </r>
  <r>
    <x v="62"/>
    <s v="Andie Bumgarner"/>
    <s v="Sherburne"/>
    <s v="abumgarner@sherburneswcd.org "/>
    <s v="763-241-1170 x 4"/>
    <x v="0"/>
  </r>
  <r>
    <x v="65"/>
    <s v="Andie Bumgarner"/>
    <s v="Sherburne"/>
    <s v="abumgarner@sherburneswcd.org "/>
    <s v="763-241-1170 x 4"/>
    <x v="1"/>
  </r>
  <r>
    <x v="36"/>
    <s v="Andie Bumgarner"/>
    <s v="Sherburne"/>
    <s v="abumgarner@sherburneswcd.org "/>
    <s v="763-241-1170 x 4"/>
    <x v="1"/>
  </r>
  <r>
    <x v="32"/>
    <s v="Dan Cibulka"/>
    <s v="Sherburne"/>
    <s v="dcibulka@sherburneswcd.org "/>
    <s v="763-567-5369"/>
    <x v="0"/>
  </r>
  <r>
    <x v="18"/>
    <s v="Dan Cibulka"/>
    <s v="Sherburne"/>
    <s v="dcibulka@sherburneswcd.org "/>
    <s v="763-567-5369"/>
    <x v="0"/>
  </r>
  <r>
    <x v="66"/>
    <s v="Dan Cibulka"/>
    <s v="Sherburne"/>
    <s v="dcibulka@sherburneswcd.org "/>
    <s v="763-567-5369"/>
    <x v="0"/>
  </r>
  <r>
    <x v="40"/>
    <s v="Dan Cibulka"/>
    <s v="Sherburne"/>
    <s v="dcibulka@sherburneswcd.org "/>
    <s v="763-567-5369"/>
    <x v="0"/>
  </r>
  <r>
    <x v="24"/>
    <s v="Dan Cibulka"/>
    <s v="Sherburne"/>
    <s v="dcibulka@sherburneswcd.org "/>
    <s v="763-567-5369"/>
    <x v="0"/>
  </r>
  <r>
    <x v="30"/>
    <s v="Dan Cibulka"/>
    <s v="Sherburne"/>
    <s v="dcibulka@sherburneswcd.org "/>
    <s v="763-567-5369"/>
    <x v="0"/>
  </r>
  <r>
    <x v="31"/>
    <s v="Dan Cibulka"/>
    <s v="Sherburne"/>
    <s v="dcibulka@sherburneswcd.org "/>
    <s v="763-567-5369"/>
    <x v="0"/>
  </r>
  <r>
    <x v="16"/>
    <s v="Dan Cibulka"/>
    <s v="Sherburne"/>
    <s v="dcibulka@sherburneswcd.org "/>
    <s v="763-567-5369"/>
    <x v="0"/>
  </r>
  <r>
    <x v="12"/>
    <s v="Dan Cibulka"/>
    <s v="Sherburne"/>
    <s v="dcibulka@sherburneswcd.org "/>
    <s v="763-567-5369"/>
    <x v="1"/>
  </r>
  <r>
    <x v="28"/>
    <s v="Dan Cibulka"/>
    <s v="Sherburne"/>
    <s v="dcibulka@sherburneswcd.org "/>
    <s v="763-567-5369"/>
    <x v="1"/>
  </r>
  <r>
    <x v="6"/>
    <s v="Dan Cibulka"/>
    <s v="Sherburne"/>
    <s v="dcibulka@sherburneswcd.org "/>
    <s v="763-567-5369"/>
    <x v="1"/>
  </r>
  <r>
    <x v="26"/>
    <s v="Dan Cibulka"/>
    <s v="Sherburne"/>
    <s v="dcibulka@sherburneswcd.org "/>
    <s v="763-567-5369"/>
    <x v="2"/>
  </r>
  <r>
    <x v="11"/>
    <s v="Frances Gerde"/>
    <s v="Sherburne"/>
    <s v="fgerde@sherburneswcd.org"/>
    <s v="763-567-5370"/>
    <x v="1"/>
  </r>
  <r>
    <x v="53"/>
    <s v="Frances Gerde"/>
    <s v="Sherburne"/>
    <s v="fgerde@sherburneswcd.org"/>
    <s v="763-567-5370"/>
    <x v="1"/>
  </r>
  <r>
    <x v="12"/>
    <s v="Frances Gerde"/>
    <s v="Sherburne"/>
    <s v="fgerde@sherburneswcd.org"/>
    <s v="763-567-5370"/>
    <x v="1"/>
  </r>
  <r>
    <x v="47"/>
    <s v="Frances Gerde"/>
    <s v="Sherburne"/>
    <s v="fgerde@sherburneswcd.org"/>
    <s v="763-567-5370"/>
    <x v="1"/>
  </r>
  <r>
    <x v="31"/>
    <s v="Frances Gerde"/>
    <s v="Sherburne"/>
    <s v="fgerde@sherburneswcd.org"/>
    <s v="763-567-5370"/>
    <x v="1"/>
  </r>
  <r>
    <x v="3"/>
    <s v="Frances Gerde"/>
    <s v="Sherburne"/>
    <s v="fgerde@sherburneswcd.org"/>
    <s v="763-567-5370"/>
    <x v="1"/>
  </r>
  <r>
    <x v="4"/>
    <s v="Frances Gerde"/>
    <s v="Sherburne"/>
    <s v="fgerde@sherburneswcd.org"/>
    <s v="763-567-5370"/>
    <x v="1"/>
  </r>
  <r>
    <x v="6"/>
    <s v="Frances Gerde"/>
    <s v="Sherburne"/>
    <s v="fgerde@sherburneswcd.org"/>
    <s v="763-567-5370"/>
    <x v="1"/>
  </r>
  <r>
    <x v="9"/>
    <s v="Frances Gerde"/>
    <s v="Sherburne"/>
    <s v="fgerde@sherburneswcd.org"/>
    <s v="763-567-5370"/>
    <x v="1"/>
  </r>
  <r>
    <x v="8"/>
    <s v="Frances Gerde"/>
    <s v="Sherburne"/>
    <s v="fgerde@sherburneswcd.org"/>
    <s v="763-567-5370"/>
    <x v="1"/>
  </r>
  <r>
    <x v="17"/>
    <s v="Francine Larson"/>
    <s v="Sherburne"/>
    <s v="flarson@sherburneswcd.org"/>
    <s v="763-567-5368"/>
    <x v="0"/>
  </r>
  <r>
    <x v="61"/>
    <s v="Francine Larson"/>
    <s v="Sherburne"/>
    <s v="flarson@sherburneswcd.org"/>
    <s v="763-567-5368"/>
    <x v="1"/>
  </r>
  <r>
    <x v="53"/>
    <s v="Francine Larson"/>
    <s v="Sherburne"/>
    <s v="flarson@sherburneswcd.org"/>
    <s v="763-567-5368"/>
    <x v="1"/>
  </r>
  <r>
    <x v="33"/>
    <s v="Francine Larson"/>
    <s v="Sherburne"/>
    <s v="flarson@sherburneswcd.org"/>
    <s v="763-567-5368"/>
    <x v="1"/>
  </r>
  <r>
    <x v="55"/>
    <s v="Francine Larson"/>
    <s v="Sherburne"/>
    <s v="flarson@sherburneswcd.org"/>
    <s v="763-567-5368"/>
    <x v="1"/>
  </r>
  <r>
    <x v="45"/>
    <s v="Francine Larson"/>
    <s v="Sherburne"/>
    <s v="flarson@sherburneswcd.org"/>
    <s v="763-567-5368"/>
    <x v="1"/>
  </r>
  <r>
    <x v="34"/>
    <s v="Francine Larson"/>
    <s v="Sherburne"/>
    <s v="flarson@sherburneswcd.org"/>
    <s v="763-567-5368"/>
    <x v="1"/>
  </r>
  <r>
    <x v="58"/>
    <s v="Francine Larson"/>
    <s v="Sherburne"/>
    <s v="flarson@sherburneswcd.org"/>
    <s v="763-567-5368"/>
    <x v="1"/>
  </r>
  <r>
    <x v="44"/>
    <s v="Francine Larson"/>
    <s v="Sherburne"/>
    <s v="flarson@sherburneswcd.org"/>
    <s v="763-567-5368"/>
    <x v="1"/>
  </r>
  <r>
    <x v="20"/>
    <s v="Francine Larson"/>
    <s v="Sherburne"/>
    <s v="flarson@sherburneswcd.org"/>
    <s v="763-567-5368"/>
    <x v="1"/>
  </r>
  <r>
    <x v="46"/>
    <s v="Gina Hugo"/>
    <s v="Sherburne"/>
    <s v="ghugo@sherburneswcd.org"/>
    <s v="763-567-5360"/>
    <x v="0"/>
  </r>
  <r>
    <x v="3"/>
    <s v="Gina Hugo"/>
    <s v="Sherburne"/>
    <s v="ghugo@sherburneswcd.org"/>
    <s v="763-567-5364"/>
    <x v="0"/>
  </r>
  <r>
    <x v="4"/>
    <s v="Gina Hugo"/>
    <s v="Sherburne"/>
    <s v="ghugo@sherburneswcd.org"/>
    <s v="763-567-5365"/>
    <x v="0"/>
  </r>
  <r>
    <x v="8"/>
    <s v="Gina Hugo"/>
    <s v="Sherburne"/>
    <s v="ghugo@sherburneswcd.org"/>
    <s v="763-567-5369"/>
    <x v="0"/>
  </r>
  <r>
    <x v="12"/>
    <s v="Gina Hugo"/>
    <s v="Sherburne"/>
    <s v="ghugo@sherburneswcd.org"/>
    <s v="763-567-5361"/>
    <x v="1"/>
  </r>
  <r>
    <x v="13"/>
    <s v="Gina Hugo"/>
    <s v="Sherburne"/>
    <s v="ghugo@sherburneswcd.org"/>
    <s v="763-567-5362"/>
    <x v="1"/>
  </r>
  <r>
    <x v="40"/>
    <s v="Gina Hugo"/>
    <s v="Sherburne"/>
    <s v="ghugo@sherburneswcd.org"/>
    <s v="763-567-5363"/>
    <x v="1"/>
  </r>
  <r>
    <x v="5"/>
    <s v="Gina Hugo"/>
    <s v="Sherburne"/>
    <s v="ghugo@sherburneswcd.org"/>
    <s v="763-567-5366"/>
    <x v="1"/>
  </r>
  <r>
    <x v="58"/>
    <s v="Gina Hugo"/>
    <s v="Sherburne"/>
    <s v="ghugo@sherburneswcd.org"/>
    <s v="763-567-5367"/>
    <x v="1"/>
  </r>
  <r>
    <x v="9"/>
    <s v="Gina Hugo"/>
    <s v="Sherburne"/>
    <s v="ghugo@sherburneswcd.org"/>
    <s v="763-567-5368"/>
    <x v="1"/>
  </r>
  <r>
    <x v="42"/>
    <s v="Miranda Wagner"/>
    <s v="Sherburne"/>
    <s v="mwagner@sherburneswcd.org"/>
    <s v="763-567-5370"/>
    <x v="0"/>
  </r>
  <r>
    <x v="43"/>
    <s v="Miranda Wagner"/>
    <s v="Sherburne"/>
    <s v="mwagner@sherburneswcd.org"/>
    <s v="763-567-5370"/>
    <x v="0"/>
  </r>
  <r>
    <x v="51"/>
    <s v="Miranda Wagner"/>
    <s v="Sherburne"/>
    <s v="mwagner@sherburneswcd.org"/>
    <s v="763-567-5370"/>
    <x v="0"/>
  </r>
  <r>
    <x v="29"/>
    <s v="Miranda Wagner"/>
    <s v="Sherburne"/>
    <s v="mwagner@sherburneswcd.org"/>
    <s v="763-567-5370"/>
    <x v="1"/>
  </r>
  <r>
    <x v="3"/>
    <s v="Miranda Wagner"/>
    <s v="Sherburne"/>
    <s v="mwagner@sherburneswcd.org"/>
    <s v="763-567-5370"/>
    <x v="1"/>
  </r>
  <r>
    <x v="4"/>
    <s v="Miranda Wagner"/>
    <s v="Sherburne"/>
    <s v="mwagner@sherburneswcd.org"/>
    <s v="763-567-5370"/>
    <x v="1"/>
  </r>
  <r>
    <x v="5"/>
    <s v="Miranda Wagner"/>
    <s v="Sherburne"/>
    <s v="mwagner@sherburneswcd.org"/>
    <s v="763-567-5370"/>
    <x v="1"/>
  </r>
  <r>
    <x v="65"/>
    <s v="Miranda Wagner"/>
    <s v="Sherburne"/>
    <s v="mwagner@sherburneswcd.org"/>
    <s v="763-567-5370"/>
    <x v="1"/>
  </r>
  <r>
    <x v="15"/>
    <s v="Miranda Wagner"/>
    <s v="Sherburne"/>
    <s v="mwagner@sherburneswcd.org"/>
    <s v="763-567-5370"/>
    <x v="1"/>
  </r>
  <r>
    <x v="0"/>
    <s v="Miranda Wagner"/>
    <s v="Sherburne"/>
    <s v="mwagner@sherburneswcd.org"/>
    <s v="763-567-5370"/>
    <x v="2"/>
  </r>
  <r>
    <x v="3"/>
    <s v="William Bronder"/>
    <s v="Sherburne"/>
    <s v="bbronder@sherburneswcd.org "/>
    <s v="763-241-1170 x 4"/>
    <x v="0"/>
  </r>
  <r>
    <x v="4"/>
    <s v="William Bronder"/>
    <s v="Sherburne"/>
    <s v="bbronder@sherburneswcd.org "/>
    <s v="763-241-1170 x 4"/>
    <x v="0"/>
  </r>
  <r>
    <x v="2"/>
    <s v="William Bronder"/>
    <s v="Sherburne"/>
    <s v="bbronder@sherburneswcd.org "/>
    <s v="763-241-1170 x 4"/>
    <x v="0"/>
  </r>
  <r>
    <x v="42"/>
    <s v="William Bronder"/>
    <s v="Sherburne"/>
    <s v="bbronder@sherburneswcd.org "/>
    <s v="763-241-1170 x 4"/>
    <x v="1"/>
  </r>
  <r>
    <x v="43"/>
    <s v="William Bronder"/>
    <s v="Sherburne"/>
    <s v="bbronder@sherburneswcd.org "/>
    <s v="763-241-1170 x 4"/>
    <x v="1"/>
  </r>
  <r>
    <x v="5"/>
    <s v="William Bronder"/>
    <s v="Sherburne"/>
    <s v="bbronder@sherburneswcd.org "/>
    <s v="763-241-1170 x 4"/>
    <x v="1"/>
  </r>
  <r>
    <x v="65"/>
    <s v="William Bronder"/>
    <s v="Sherburne"/>
    <s v="bbronder@sherburneswcd.org "/>
    <s v="763-241-1170 x 4"/>
    <x v="1"/>
  </r>
  <r>
    <x v="51"/>
    <s v="William Bronder"/>
    <s v="Sherburne"/>
    <s v="bbronder@sherburneswcd.org "/>
    <s v="763-241-1170 x 4"/>
    <x v="1"/>
  </r>
  <r>
    <x v="0"/>
    <s v="William Bronder"/>
    <s v="Sherburne"/>
    <s v="bbronder@sherburneswcd.org "/>
    <s v="763-241-1170 x 4"/>
    <x v="1"/>
  </r>
  <r>
    <x v="64"/>
    <s v="William Bronder"/>
    <s v="Sherburne"/>
    <s v="bbronder@sherburneswcd.org "/>
    <s v="763-241-1170 x 4"/>
    <x v="2"/>
  </r>
  <r>
    <x v="28"/>
    <s v="Aaron DeRusha"/>
    <s v="Washington"/>
    <s v="aderusha@mnwcd.org"/>
    <s v="651-330-8220 x45"/>
    <x v="0"/>
  </r>
  <r>
    <x v="24"/>
    <s v="Aaron DeRusha"/>
    <s v="Washington"/>
    <s v="aderusha@mnwcd.org"/>
    <s v="651-330-8220 x45"/>
    <x v="0"/>
  </r>
  <r>
    <x v="30"/>
    <s v="Aaron DeRusha"/>
    <s v="Washington"/>
    <s v="aderusha@mnwcd.org"/>
    <s v="651-330-8220 x45"/>
    <x v="0"/>
  </r>
  <r>
    <x v="31"/>
    <s v="Aaron DeRusha"/>
    <s v="Washington"/>
    <s v="aderusha@mnwcd.org"/>
    <s v="651-330-8220 x45"/>
    <x v="0"/>
  </r>
  <r>
    <x v="32"/>
    <s v="Aaron DeRusha"/>
    <s v="Washington"/>
    <s v="aderusha@mnwcd.org"/>
    <s v="651-330-8220 x45"/>
    <x v="1"/>
  </r>
  <r>
    <x v="12"/>
    <s v="Aaron DeRusha"/>
    <s v="Washington"/>
    <s v="aderusha@mnwcd.org"/>
    <s v="651-330-8220 x45"/>
    <x v="1"/>
  </r>
  <r>
    <x v="60"/>
    <s v="Aaron DeRusha"/>
    <s v="Washington"/>
    <s v="aderusha@mnwcd.org"/>
    <s v="651-330-8220 x45"/>
    <x v="1"/>
  </r>
  <r>
    <x v="48"/>
    <s v="Aaron DeRusha"/>
    <s v="Washington"/>
    <s v="aderusha@mnwcd.org"/>
    <s v="651-330-8220 x45"/>
    <x v="1"/>
  </r>
  <r>
    <x v="25"/>
    <s v="Aaron DeRusha"/>
    <s v="Washington"/>
    <s v="aderusha@mnwcd.org"/>
    <s v="651-330-8220 x45"/>
    <x v="1"/>
  </r>
  <r>
    <x v="7"/>
    <s v="Aaron DeRusha"/>
    <s v="Washington"/>
    <s v="aderusha@mnwcd.org"/>
    <s v="651-330-8220 x45"/>
    <x v="1"/>
  </r>
  <r>
    <x v="68"/>
    <s v="Aaron DeRusha"/>
    <s v="Washington"/>
    <s v="aderusha@mnwcd.org"/>
    <s v="651-330-8220 x45"/>
    <x v="1"/>
  </r>
  <r>
    <x v="29"/>
    <s v="Angela Defenbaugh"/>
    <s v="Washington"/>
    <s v="adefenbaugh@mnwcd.org"/>
    <s v="651-330-8220 x 23"/>
    <x v="0"/>
  </r>
  <r>
    <x v="10"/>
    <s v="Angela Defenbaugh"/>
    <s v="Washington"/>
    <s v="adefenbaugh@mnwcd.org"/>
    <s v="651-330-8220 x 23"/>
    <x v="0"/>
  </r>
  <r>
    <x v="67"/>
    <s v="Angela Defenbaugh"/>
    <s v="Washington"/>
    <s v="adefenbaugh@mnwcd.org"/>
    <s v="651-330-8220 x 23"/>
    <x v="1"/>
  </r>
  <r>
    <x v="42"/>
    <s v="Angela Defenbaugh"/>
    <s v="Washington"/>
    <s v="adefenbaugh@mnwcd.org"/>
    <s v="651-330-8220 x 23"/>
    <x v="1"/>
  </r>
  <r>
    <x v="56"/>
    <s v="Angela Defenbaugh"/>
    <s v="Washington"/>
    <s v="adefenbaugh@mnwcd.org"/>
    <s v="651-330-8220 x 23"/>
    <x v="1"/>
  </r>
  <r>
    <x v="43"/>
    <s v="Angela Defenbaugh"/>
    <s v="Washington"/>
    <s v="adefenbaugh@mnwcd.org"/>
    <s v="651-330-8220 x 23"/>
    <x v="1"/>
  </r>
  <r>
    <x v="53"/>
    <s v="Angela Defenbaugh"/>
    <s v="Washington"/>
    <s v="adefenbaugh@mnwcd.org"/>
    <s v="651-330-8220 x 23"/>
    <x v="1"/>
  </r>
  <r>
    <x v="33"/>
    <s v="Angela Defenbaugh"/>
    <s v="Washington"/>
    <s v="adefenbaugh@mnwcd.org"/>
    <s v="651-330-8220 x 23"/>
    <x v="1"/>
  </r>
  <r>
    <x v="50"/>
    <s v="Angela Defenbaugh"/>
    <s v="Washington"/>
    <s v="adefenbaugh@mnwcd.org"/>
    <s v="651-330-8220 x 23"/>
    <x v="1"/>
  </r>
  <r>
    <x v="69"/>
    <s v="Angela Defenbaugh"/>
    <s v="Washington"/>
    <s v="adefenbaugh@mnwcd.org"/>
    <s v="651-330-8220 x 23"/>
    <x v="1"/>
  </r>
  <r>
    <x v="55"/>
    <s v="Angela Defenbaugh"/>
    <s v="Washington"/>
    <s v="adefenbaugh@mnwcd.org"/>
    <s v="651-330-8220 x 23"/>
    <x v="1"/>
  </r>
  <r>
    <x v="12"/>
    <s v="Angela Defenbaugh"/>
    <s v="Washington"/>
    <s v="adefenbaugh@mnwcd.org"/>
    <s v="651-330-8220 x 23"/>
    <x v="1"/>
  </r>
  <r>
    <x v="13"/>
    <s v="Angela Defenbaugh"/>
    <s v="Washington"/>
    <s v="adefenbaugh@mnwcd.org"/>
    <s v="651-330-8220 x 23"/>
    <x v="1"/>
  </r>
  <r>
    <x v="45"/>
    <s v="Angela Defenbaugh"/>
    <s v="Washington"/>
    <s v="adefenbaugh@mnwcd.org"/>
    <s v="651-330-8220 x 23"/>
    <x v="1"/>
  </r>
  <r>
    <x v="34"/>
    <s v="Angela Defenbaugh"/>
    <s v="Washington"/>
    <s v="adefenbaugh@mnwcd.org"/>
    <s v="651-330-8220 x 23"/>
    <x v="1"/>
  </r>
  <r>
    <x v="54"/>
    <s v="Angela Defenbaugh"/>
    <s v="Washington"/>
    <s v="adefenbaugh@mnwcd.org"/>
    <s v="651-330-8220 x 23"/>
    <x v="1"/>
  </r>
  <r>
    <x v="59"/>
    <s v="Angela Defenbaugh"/>
    <s v="Washington"/>
    <s v="adefenbaugh@mnwcd.org"/>
    <s v="651-330-8220 x 23"/>
    <x v="1"/>
  </r>
  <r>
    <x v="57"/>
    <s v="Angela Defenbaugh"/>
    <s v="Washington"/>
    <s v="adefenbaugh@mnwcd.org"/>
    <s v="651-330-8220 x 23"/>
    <x v="1"/>
  </r>
  <r>
    <x v="58"/>
    <s v="Angela Defenbaugh"/>
    <s v="Washington"/>
    <s v="adefenbaugh@mnwcd.org"/>
    <s v="651-330-8220 x 23"/>
    <x v="1"/>
  </r>
  <r>
    <x v="19"/>
    <s v="Angela Defenbaugh"/>
    <s v="Washington"/>
    <s v="adefenbaugh@mnwcd.org"/>
    <s v="651-330-8220 x 23"/>
    <x v="1"/>
  </r>
  <r>
    <x v="65"/>
    <s v="Angela Defenbaugh"/>
    <s v="Washington"/>
    <s v="adefenbaugh@mnwcd.org"/>
    <s v="651-330-8220 x 23"/>
    <x v="1"/>
  </r>
  <r>
    <x v="15"/>
    <s v="Angela Defenbaugh"/>
    <s v="Washington"/>
    <s v="adefenbaugh@mnwcd.org"/>
    <s v="651-330-8220 x 23"/>
    <x v="1"/>
  </r>
  <r>
    <x v="51"/>
    <s v="Angela Defenbaugh"/>
    <s v="Washington"/>
    <s v="adefenbaugh@mnwcd.org"/>
    <s v="651-330-8220 x 23"/>
    <x v="1"/>
  </r>
  <r>
    <x v="22"/>
    <s v="Angela Defenbaugh"/>
    <s v="Washington"/>
    <s v="adefenbaugh@mnwcd.org"/>
    <s v="651-330-8220 x 23"/>
    <x v="1"/>
  </r>
  <r>
    <x v="68"/>
    <s v="Angela Defenbaugh"/>
    <s v="Washington"/>
    <s v="adefenbaugh@mnwcd.org"/>
    <s v="651-330-8220 x 23"/>
    <x v="1"/>
  </r>
  <r>
    <x v="21"/>
    <s v="Angela Defenbaugh"/>
    <s v="Washington"/>
    <s v="adefenbaugh@mnwcd.org"/>
    <s v="651-330-8220 x 23"/>
    <x v="4"/>
  </r>
  <r>
    <x v="52"/>
    <s v="Angie Hong"/>
    <s v="Washington"/>
    <s v="angie.hong@mnwcd.org"/>
    <s v="651-330-8220 x 35"/>
    <x v="0"/>
  </r>
  <r>
    <x v="55"/>
    <s v="Angie Hong"/>
    <s v="Washington"/>
    <s v="angie.hong@mnwcd.org"/>
    <s v="651-330-8220 x 35"/>
    <x v="0"/>
  </r>
  <r>
    <x v="54"/>
    <s v="Angie Hong"/>
    <s v="Washington"/>
    <s v="angie.hong@mnwcd.org"/>
    <s v="651-330-8220 x 35"/>
    <x v="0"/>
  </r>
  <r>
    <x v="57"/>
    <s v="Angie Hong"/>
    <s v="Washington"/>
    <s v="angie.hong@mnwcd.org"/>
    <s v="651-330-8220 x 35"/>
    <x v="0"/>
  </r>
  <r>
    <x v="58"/>
    <s v="Angie Hong"/>
    <s v="Washington"/>
    <s v="angie.hong@mnwcd.org"/>
    <s v="651-330-8220 x 35"/>
    <x v="0"/>
  </r>
  <r>
    <x v="10"/>
    <s v="Angie Hong"/>
    <s v="Washington"/>
    <s v="angie.hong@mnwcd.org"/>
    <s v="651-330-8220 x 35"/>
    <x v="0"/>
  </r>
  <r>
    <x v="62"/>
    <s v="Angie Hong"/>
    <s v="Washington"/>
    <s v="angie.hong@mnwcd.org"/>
    <s v="651-330-8220 x 35"/>
    <x v="0"/>
  </r>
  <r>
    <x v="61"/>
    <s v="Angie Hong"/>
    <s v="Washington"/>
    <s v="angie.hong@mnwcd.org"/>
    <s v="651-330-8220 x 35"/>
    <x v="1"/>
  </r>
  <r>
    <x v="67"/>
    <s v="Angie Hong"/>
    <s v="Washington"/>
    <s v="angie.hong@mnwcd.org"/>
    <s v="651-330-8220 x 35"/>
    <x v="1"/>
  </r>
  <r>
    <x v="32"/>
    <s v="Angie Hong"/>
    <s v="Washington"/>
    <s v="angie.hong@mnwcd.org"/>
    <s v="651-330-8220 x 35"/>
    <x v="1"/>
  </r>
  <r>
    <x v="53"/>
    <s v="Angie Hong"/>
    <s v="Washington"/>
    <s v="angie.hong@mnwcd.org"/>
    <s v="651-330-8220 x 35"/>
    <x v="1"/>
  </r>
  <r>
    <x v="33"/>
    <s v="Angie Hong"/>
    <s v="Washington"/>
    <s v="angie.hong@mnwcd.org"/>
    <s v="651-330-8220 x 35"/>
    <x v="1"/>
  </r>
  <r>
    <x v="13"/>
    <s v="Angie Hong"/>
    <s v="Washington"/>
    <s v="angie.hong@mnwcd.org"/>
    <s v="651-330-8220 x 35"/>
    <x v="1"/>
  </r>
  <r>
    <x v="45"/>
    <s v="Angie Hong"/>
    <s v="Washington"/>
    <s v="angie.hong@mnwcd.org"/>
    <s v="651-330-8220 x 35"/>
    <x v="1"/>
  </r>
  <r>
    <x v="34"/>
    <s v="Angie Hong"/>
    <s v="Washington"/>
    <s v="angie.hong@mnwcd.org"/>
    <s v="651-330-8220 x 35"/>
    <x v="1"/>
  </r>
  <r>
    <x v="5"/>
    <s v="Angie Hong"/>
    <s v="Washington"/>
    <s v="angie.hong@mnwcd.org"/>
    <s v="651-330-8220 x 35"/>
    <x v="1"/>
  </r>
  <r>
    <x v="19"/>
    <s v="Angie Hong"/>
    <s v="Washington"/>
    <s v="angie.hong@mnwcd.org"/>
    <s v="651-330-8220 x 35"/>
    <x v="1"/>
  </r>
  <r>
    <x v="7"/>
    <s v="Angie Hong"/>
    <s v="Washington"/>
    <s v="angie.hong@mnwcd.org"/>
    <s v="651-330-8220 x 35"/>
    <x v="1"/>
  </r>
  <r>
    <x v="16"/>
    <s v="Angie Hong"/>
    <s v="Washington"/>
    <s v="angie.hong@mnwcd.org"/>
    <s v="651-330-8220 x 35"/>
    <x v="1"/>
  </r>
  <r>
    <x v="8"/>
    <s v="Angie Hong"/>
    <s v="Washington"/>
    <s v="angie.hong@mnwcd.org"/>
    <s v="651-330-8220 x 35"/>
    <x v="1"/>
  </r>
  <r>
    <x v="36"/>
    <s v="Angie Hong"/>
    <s v="Washington"/>
    <s v="angie.hong@mnwcd.org"/>
    <s v="651-330-8220 x 35"/>
    <x v="1"/>
  </r>
  <r>
    <x v="20"/>
    <s v="Angie Hong"/>
    <s v="Washington"/>
    <s v="angie.hong@mnwcd.org"/>
    <s v="651-330-8220 x 35"/>
    <x v="1"/>
  </r>
  <r>
    <x v="56"/>
    <s v="Angie Hong"/>
    <s v="Washington"/>
    <s v="angie.hong@mnwcd.org"/>
    <s v="651-330-8220 x 35"/>
    <x v="2"/>
  </r>
  <r>
    <x v="51"/>
    <s v="Angie Hong"/>
    <s v="Washington"/>
    <s v="angie.hong@mnwcd.org"/>
    <s v="651-330-8220 x 35"/>
    <x v="2"/>
  </r>
  <r>
    <x v="6"/>
    <s v="Angie Hong"/>
    <s v="Washington"/>
    <s v="angie.hong@mnwcd.org"/>
    <s v="651-330-8220 x 35"/>
    <x v="2"/>
  </r>
  <r>
    <x v="9"/>
    <s v="Angie Hong"/>
    <s v="Washington"/>
    <s v="angie.hong@mnwcd.org"/>
    <s v="651-330-8220 x 35"/>
    <x v="2"/>
  </r>
  <r>
    <x v="24"/>
    <s v="Becca Oldenburg"/>
    <s v="Washington"/>
    <s v="roldenburg@mnwcd.org"/>
    <s v="651-330-8220 x37"/>
    <x v="0"/>
  </r>
  <r>
    <x v="30"/>
    <s v="Becca Oldenburg"/>
    <s v="Washington"/>
    <s v="roldenburg@mnwcd.org"/>
    <s v="651-330-8220 x37"/>
    <x v="0"/>
  </r>
  <r>
    <x v="31"/>
    <s v="Becca Oldenburg"/>
    <s v="Washington"/>
    <s v="roldenburg@mnwcd.org"/>
    <s v="651-330-8220 x37"/>
    <x v="0"/>
  </r>
  <r>
    <x v="67"/>
    <s v="Becca Oldenburg"/>
    <s v="Washington"/>
    <s v="roldenburg@mnwcd.org"/>
    <s v="651-330-8220 x37"/>
    <x v="1"/>
  </r>
  <r>
    <x v="32"/>
    <s v="Becca Oldenburg"/>
    <s v="Washington"/>
    <s v="roldenburg@mnwcd.org"/>
    <s v="651-330-8220 x37"/>
    <x v="1"/>
  </r>
  <r>
    <x v="60"/>
    <s v="Becca Oldenburg"/>
    <s v="Washington"/>
    <s v="roldenburg@mnwcd.org"/>
    <s v="651-330-8220 x37"/>
    <x v="1"/>
  </r>
  <r>
    <x v="28"/>
    <s v="Becca Oldenburg"/>
    <s v="Washington"/>
    <s v="roldenburg@mnwcd.org"/>
    <s v="651-330-8220 x37"/>
    <x v="1"/>
  </r>
  <r>
    <x v="7"/>
    <s v="Becca Oldenburg"/>
    <s v="Washington"/>
    <s v="roldenburg@mnwcd.org"/>
    <s v="651-330-8220 x37"/>
    <x v="1"/>
  </r>
  <r>
    <x v="36"/>
    <s v="Becca Oldenburg"/>
    <s v="Washington"/>
    <s v="roldenburg@mnwcd.org"/>
    <s v="651-330-8220 x37"/>
    <x v="1"/>
  </r>
  <r>
    <x v="12"/>
    <s v="Becca Oldenburg"/>
    <s v="Washington"/>
    <s v="roldenburg@mnwcd.org"/>
    <s v="651-330-8220 x37"/>
    <x v="2"/>
  </r>
  <r>
    <x v="68"/>
    <s v="Becca Oldenburg"/>
    <s v="Washington"/>
    <s v="roldenburg@mnwcd.org"/>
    <s v="651-330-8220 x37"/>
    <x v="2"/>
  </r>
  <r>
    <x v="39"/>
    <s v="Bryan Pynn"/>
    <s v="Washington"/>
    <s v="bpynn@mnwcd.org"/>
    <s v="651-330-8220 x 36"/>
    <x v="0"/>
  </r>
  <r>
    <x v="7"/>
    <s v="Bryan Pynn"/>
    <s v="Washington"/>
    <s v="bpynn@mnwcd.org"/>
    <s v="651-330-8220 x 36"/>
    <x v="0"/>
  </r>
  <r>
    <x v="3"/>
    <s v="Bryan Pynn"/>
    <s v="Washington"/>
    <s v="bpynn@mnwcd.org"/>
    <s v="651-330-8220 x 36"/>
    <x v="1"/>
  </r>
  <r>
    <x v="4"/>
    <s v="Bryan Pynn"/>
    <s v="Washington"/>
    <s v="bpynn@mnwcd.org"/>
    <s v="651-330-8220 x 36"/>
    <x v="1"/>
  </r>
  <r>
    <x v="6"/>
    <s v="Bryan Pynn"/>
    <s v="Washington"/>
    <s v="bpynn@mnwcd.org"/>
    <s v="651-330-8220 x 36"/>
    <x v="1"/>
  </r>
  <r>
    <x v="9"/>
    <s v="Bryan Pynn"/>
    <s v="Washington"/>
    <s v="bpynn@mnwcd.org"/>
    <s v="651-330-8220 x 36"/>
    <x v="1"/>
  </r>
  <r>
    <x v="8"/>
    <s v="Bryan Pynn"/>
    <s v="Washington"/>
    <s v="bpynn@mnwcd.org"/>
    <s v="651-330-8220 x 36"/>
    <x v="1"/>
  </r>
  <r>
    <x v="23"/>
    <s v="Bryan Pynn"/>
    <s v="Washington"/>
    <s v="bpynn@mnwcd.org"/>
    <s v="651-330-8220 x 36"/>
    <x v="1"/>
  </r>
  <r>
    <x v="26"/>
    <s v="Bryan Pynn"/>
    <s v="Washington"/>
    <s v="bpynn@mnwcd.org"/>
    <s v="651-330-8220 x 36"/>
    <x v="3"/>
  </r>
  <r>
    <x v="24"/>
    <s v="Erik Anderson"/>
    <s v="Washington"/>
    <s v="eanderson@mnwcd.org"/>
    <s v="651-330-8220 x 32"/>
    <x v="0"/>
  </r>
  <r>
    <x v="30"/>
    <s v="Erik Anderson"/>
    <s v="Washington"/>
    <s v="eanderson@mnwcd.org"/>
    <s v="651-330-8220 x 32"/>
    <x v="0"/>
  </r>
  <r>
    <x v="31"/>
    <s v="Erik Anderson"/>
    <s v="Washington"/>
    <s v="eanderson@mnwcd.org"/>
    <s v="651-330-8220 x 32"/>
    <x v="0"/>
  </r>
  <r>
    <x v="25"/>
    <s v="Erik Anderson"/>
    <s v="Washington"/>
    <s v="eanderson@mnwcd.org"/>
    <s v="651-330-8220 x 32"/>
    <x v="0"/>
  </r>
  <r>
    <x v="56"/>
    <s v="Erik Anderson"/>
    <s v="Washington"/>
    <s v="eanderson@mnwcd.org"/>
    <s v="651-330-8220 x 32"/>
    <x v="3"/>
  </r>
  <r>
    <x v="60"/>
    <s v="Erik Anderson"/>
    <s v="Washington"/>
    <s v="eanderson@mnwcd.org"/>
    <s v="651-330-8220 x 32"/>
    <x v="3"/>
  </r>
  <r>
    <x v="28"/>
    <s v="Erik Anderson"/>
    <s v="Washington"/>
    <s v="eanderson@mnwcd.org"/>
    <s v="651-330-8220 x 32"/>
    <x v="3"/>
  </r>
  <r>
    <x v="32"/>
    <s v="Erik Anderson"/>
    <s v="Washington"/>
    <s v="eanderson@mnwcd.org"/>
    <s v="651-330-8220 x 32"/>
    <x v="1"/>
  </r>
  <r>
    <x v="68"/>
    <s v="Erik Anderson"/>
    <s v="Washington"/>
    <s v="eanderson@mnwcd.org"/>
    <s v="651-330-8220 x 32"/>
    <x v="1"/>
  </r>
  <r>
    <x v="8"/>
    <s v="Erik Anderson"/>
    <s v="Washington"/>
    <s v="eanderson@mnwcd.org"/>
    <s v="651-330-8220 x 32"/>
    <x v="1"/>
  </r>
  <r>
    <x v="35"/>
    <s v="James Landini"/>
    <s v="Washington"/>
    <s v="jlandini@mnwcd.org"/>
    <s v="651-330-8220 x 21"/>
    <x v="0"/>
  </r>
  <r>
    <x v="63"/>
    <s v="James Landini"/>
    <s v="Washington"/>
    <s v="jlandini@mnwcd.org"/>
    <s v="651-330-8220 x 21"/>
    <x v="0"/>
  </r>
  <r>
    <x v="19"/>
    <s v="James Landini"/>
    <s v="Washington"/>
    <s v="jlandini@mnwcd.org"/>
    <s v="651-330-8220 x 21"/>
    <x v="0"/>
  </r>
  <r>
    <x v="10"/>
    <s v="James Landini"/>
    <s v="Washington"/>
    <s v="jlandini@mnwcd.org"/>
    <s v="651-330-8220 x 21"/>
    <x v="0"/>
  </r>
  <r>
    <x v="6"/>
    <s v="James Landini"/>
    <s v="Washington"/>
    <s v="jlandini@mnwcd.org"/>
    <s v="651-330-8220 x 21"/>
    <x v="0"/>
  </r>
  <r>
    <x v="7"/>
    <s v="James Landini"/>
    <s v="Washington"/>
    <s v="jlandini@mnwcd.org"/>
    <s v="651-330-8220 x 21"/>
    <x v="0"/>
  </r>
  <r>
    <x v="9"/>
    <s v="James Landini"/>
    <s v="Washington"/>
    <s v="jlandini@mnwcd.org"/>
    <s v="651-330-8220 x 21"/>
    <x v="0"/>
  </r>
  <r>
    <x v="22"/>
    <s v="James Landini"/>
    <s v="Washington"/>
    <s v="jlandini@mnwcd.org"/>
    <s v="651-330-8220 x 21"/>
    <x v="0"/>
  </r>
  <r>
    <x v="68"/>
    <s v="James Landini"/>
    <s v="Washington"/>
    <s v="jlandini@mnwcd.org"/>
    <s v="651-330-8220 x 21"/>
    <x v="0"/>
  </r>
  <r>
    <x v="21"/>
    <s v="James Landini"/>
    <s v="Washington"/>
    <s v="jlandini@mnwcd.org"/>
    <s v="651-330-8220 x 21"/>
    <x v="0"/>
  </r>
  <r>
    <x v="49"/>
    <s v="James Landini"/>
    <s v="Washington"/>
    <s v="jlandini@mnwcd.org"/>
    <s v="651-330-8220 x 21"/>
    <x v="1"/>
  </r>
  <r>
    <x v="56"/>
    <s v="James Landini"/>
    <s v="Washington"/>
    <s v="jlandini@mnwcd.org"/>
    <s v="651-330-8220 x 21"/>
    <x v="1"/>
  </r>
  <r>
    <x v="33"/>
    <s v="James Landini"/>
    <s v="Washington"/>
    <s v="jlandini@mnwcd.org"/>
    <s v="651-330-8220 x 21"/>
    <x v="1"/>
  </r>
  <r>
    <x v="12"/>
    <s v="James Landini"/>
    <s v="Washington"/>
    <s v="jlandini@mnwcd.org"/>
    <s v="651-330-8220 x 21"/>
    <x v="1"/>
  </r>
  <r>
    <x v="45"/>
    <s v="James Landini"/>
    <s v="Washington"/>
    <s v="jlandini@mnwcd.org"/>
    <s v="651-330-8220 x 21"/>
    <x v="1"/>
  </r>
  <r>
    <x v="34"/>
    <s v="James Landini"/>
    <s v="Washington"/>
    <s v="jlandini@mnwcd.org"/>
    <s v="651-330-8220 x 21"/>
    <x v="1"/>
  </r>
  <r>
    <x v="47"/>
    <s v="James Landini"/>
    <s v="Washington"/>
    <s v="jlandini@mnwcd.org"/>
    <s v="651-330-8220 x 21"/>
    <x v="1"/>
  </r>
  <r>
    <x v="58"/>
    <s v="James Landini"/>
    <s v="Washington"/>
    <s v="jlandini@mnwcd.org"/>
    <s v="651-330-8220 x 21"/>
    <x v="1"/>
  </r>
  <r>
    <x v="65"/>
    <s v="James Landini"/>
    <s v="Washington"/>
    <s v="jlandini@mnwcd.org"/>
    <s v="651-330-8220 x 21"/>
    <x v="1"/>
  </r>
  <r>
    <x v="39"/>
    <s v="James Landini"/>
    <s v="Washington"/>
    <s v="jlandini@mnwcd.org"/>
    <s v="651-330-8220 x 21"/>
    <x v="1"/>
  </r>
  <r>
    <x v="51"/>
    <s v="James Landini"/>
    <s v="Washington"/>
    <s v="jlandini@mnwcd.org"/>
    <s v="651-330-8220 x 21"/>
    <x v="1"/>
  </r>
  <r>
    <x v="23"/>
    <s v="James Landini"/>
    <s v="Washington"/>
    <s v="jlandini@mnwcd.org"/>
    <s v="651-330-8220 x 21"/>
    <x v="1"/>
  </r>
  <r>
    <x v="26"/>
    <s v="James Landini"/>
    <s v="Washington"/>
    <s v="jlandini@mnwcd.org"/>
    <s v="651-330-8220 x 21"/>
    <x v="1"/>
  </r>
  <r>
    <x v="44"/>
    <s v="James Landini"/>
    <s v="Washington"/>
    <s v="jlandini@mnwcd.org"/>
    <s v="651-330-8220 x 21"/>
    <x v="2"/>
  </r>
  <r>
    <x v="2"/>
    <s v="James Landini"/>
    <s v="Washington"/>
    <s v="jlandini@mnwcd.org"/>
    <s v="651-330-8220 x 21"/>
    <x v="2"/>
  </r>
  <r>
    <x v="18"/>
    <s v="Jay Riggs"/>
    <s v="Washington"/>
    <s v="jriggs@mnwcd.org"/>
    <s v="651-330-8220 x 20"/>
    <x v="0"/>
  </r>
  <r>
    <x v="56"/>
    <s v="Jay Riggs"/>
    <s v="Washington"/>
    <s v="jriggs@mnwcd.org"/>
    <s v="651-330-8220 x 20"/>
    <x v="0"/>
  </r>
  <r>
    <x v="10"/>
    <s v="Jay Riggs"/>
    <s v="Washington"/>
    <s v="jriggs@mnwcd.org"/>
    <s v="651-330-8220 x 20"/>
    <x v="0"/>
  </r>
  <r>
    <x v="16"/>
    <s v="Jay Riggs"/>
    <s v="Washington"/>
    <s v="jriggs@mnwcd.org"/>
    <s v="651-330-8220 x 20"/>
    <x v="0"/>
  </r>
  <r>
    <x v="20"/>
    <s v="Jay Riggs"/>
    <s v="Washington"/>
    <s v="jriggs@mnwcd.org"/>
    <s v="651-330-8220 x 20"/>
    <x v="0"/>
  </r>
  <r>
    <x v="52"/>
    <s v="Jay Riggs"/>
    <s v="Washington"/>
    <s v="jriggs@mnwcd.org"/>
    <s v="651-330-8220 x 20"/>
    <x v="1"/>
  </r>
  <r>
    <x v="61"/>
    <s v="Jay Riggs"/>
    <s v="Washington"/>
    <s v="jriggs@mnwcd.org"/>
    <s v="651-330-8220 x 20"/>
    <x v="1"/>
  </r>
  <r>
    <x v="67"/>
    <s v="Jay Riggs"/>
    <s v="Washington"/>
    <s v="jriggs@mnwcd.org"/>
    <s v="651-330-8220 x 20"/>
    <x v="1"/>
  </r>
  <r>
    <x v="33"/>
    <s v="Jay Riggs"/>
    <s v="Washington"/>
    <s v="jriggs@mnwcd.org"/>
    <s v="651-330-8220 x 20"/>
    <x v="1"/>
  </r>
  <r>
    <x v="12"/>
    <s v="Jay Riggs"/>
    <s v="Washington"/>
    <s v="jriggs@mnwcd.org"/>
    <s v="651-330-8220 x 20"/>
    <x v="1"/>
  </r>
  <r>
    <x v="13"/>
    <s v="Jay Riggs"/>
    <s v="Washington"/>
    <s v="jriggs@mnwcd.org"/>
    <s v="651-330-8220 x 20"/>
    <x v="1"/>
  </r>
  <r>
    <x v="45"/>
    <s v="Jay Riggs"/>
    <s v="Washington"/>
    <s v="jriggs@mnwcd.org"/>
    <s v="651-330-8220 x 20"/>
    <x v="1"/>
  </r>
  <r>
    <x v="34"/>
    <s v="Jay Riggs"/>
    <s v="Washington"/>
    <s v="jriggs@mnwcd.org"/>
    <s v="651-330-8220 x 20"/>
    <x v="1"/>
  </r>
  <r>
    <x v="40"/>
    <s v="Jay Riggs"/>
    <s v="Washington"/>
    <s v="jriggs@mnwcd.org"/>
    <s v="651-330-8220 x 20"/>
    <x v="1"/>
  </r>
  <r>
    <x v="14"/>
    <s v="Jay Riggs"/>
    <s v="Washington"/>
    <s v="jriggs@mnwcd.org"/>
    <s v="651-330-8220 x 20"/>
    <x v="1"/>
  </r>
  <r>
    <x v="48"/>
    <s v="Jay Riggs"/>
    <s v="Washington"/>
    <s v="jriggs@mnwcd.org"/>
    <s v="651-330-8220 x 20"/>
    <x v="1"/>
  </r>
  <r>
    <x v="47"/>
    <s v="Jay Riggs"/>
    <s v="Washington"/>
    <s v="jriggs@mnwcd.org"/>
    <s v="651-330-8220 x 20"/>
    <x v="1"/>
  </r>
  <r>
    <x v="29"/>
    <s v="Jay Riggs"/>
    <s v="Washington"/>
    <s v="jriggs@mnwcd.org"/>
    <s v="651-330-8220 x 20"/>
    <x v="1"/>
  </r>
  <r>
    <x v="58"/>
    <s v="Jay Riggs"/>
    <s v="Washington"/>
    <s v="jriggs@mnwcd.org"/>
    <s v="651-330-8220 x 20"/>
    <x v="1"/>
  </r>
  <r>
    <x v="63"/>
    <s v="Jay Riggs"/>
    <s v="Washington"/>
    <s v="jriggs@mnwcd.org"/>
    <s v="651-330-8220 x 20"/>
    <x v="1"/>
  </r>
  <r>
    <x v="19"/>
    <s v="Jay Riggs"/>
    <s v="Washington"/>
    <s v="jriggs@mnwcd.org"/>
    <s v="651-330-8220 x 20"/>
    <x v="1"/>
  </r>
  <r>
    <x v="65"/>
    <s v="Jay Riggs"/>
    <s v="Washington"/>
    <s v="jriggs@mnwcd.org"/>
    <s v="651-330-8220 x 20"/>
    <x v="1"/>
  </r>
  <r>
    <x v="39"/>
    <s v="Jay Riggs"/>
    <s v="Washington"/>
    <s v="jriggs@mnwcd.org"/>
    <s v="651-330-8220 x 20"/>
    <x v="1"/>
  </r>
  <r>
    <x v="6"/>
    <s v="Jay Riggs"/>
    <s v="Washington"/>
    <s v="jriggs@mnwcd.org"/>
    <s v="651-330-8220 x 20"/>
    <x v="1"/>
  </r>
  <r>
    <x v="7"/>
    <s v="Jay Riggs"/>
    <s v="Washington"/>
    <s v="jriggs@mnwcd.org"/>
    <s v="651-330-8220 x 20"/>
    <x v="1"/>
  </r>
  <r>
    <x v="9"/>
    <s v="Jay Riggs"/>
    <s v="Washington"/>
    <s v="jriggs@mnwcd.org"/>
    <s v="651-330-8220 x 20"/>
    <x v="1"/>
  </r>
  <r>
    <x v="68"/>
    <s v="Jay Riggs"/>
    <s v="Washington"/>
    <s v="jriggs@mnwcd.org"/>
    <s v="651-330-8220 x 20"/>
    <x v="1"/>
  </r>
  <r>
    <x v="0"/>
    <s v="Jay Riggs"/>
    <s v="Washington"/>
    <s v="jriggs@mnwcd.org"/>
    <s v="651-330-8220 x 20"/>
    <x v="1"/>
  </r>
  <r>
    <x v="1"/>
    <s v="Jay Riggs"/>
    <s v="Washington"/>
    <s v="jriggs@mnwcd.org"/>
    <s v="651-330-8220 x 20"/>
    <x v="1"/>
  </r>
  <r>
    <x v="2"/>
    <s v="Jay Riggs"/>
    <s v="Washington"/>
    <s v="jriggs@mnwcd.org"/>
    <s v="651-330-8220 x 20"/>
    <x v="1"/>
  </r>
  <r>
    <x v="32"/>
    <s v="Jay Riggs"/>
    <s v="Washington"/>
    <s v="jriggs@mnwcd.org"/>
    <s v="651-330-8220 x 20"/>
    <x v="2"/>
  </r>
  <r>
    <x v="57"/>
    <s v="Jay Riggs"/>
    <s v="Washington"/>
    <s v="jriggs@mnwcd.org"/>
    <s v="651-330-8220 x 20"/>
    <x v="2"/>
  </r>
  <r>
    <x v="51"/>
    <s v="Jay Riggs"/>
    <s v="Washington"/>
    <s v="jriggs@mnwcd.org"/>
    <s v="651-330-8220 x 20"/>
    <x v="2"/>
  </r>
  <r>
    <x v="22"/>
    <s v="Jay Riggs"/>
    <s v="Washington"/>
    <s v="jriggs@mnwcd.org"/>
    <s v="651-330-8220 x 20"/>
    <x v="2"/>
  </r>
  <r>
    <x v="8"/>
    <s v="Jay Riggs"/>
    <s v="Washington"/>
    <s v="jriggs@mnwcd.org"/>
    <s v="651-330-8220 x 20"/>
    <x v="2"/>
  </r>
  <r>
    <x v="36"/>
    <s v="Jay Riggs"/>
    <s v="Washington"/>
    <s v="jriggs@mnwcd.org"/>
    <s v="651-330-8220 x 20"/>
    <x v="2"/>
  </r>
  <r>
    <x v="52"/>
    <s v="Jenn Radtke"/>
    <s v="Washington"/>
    <s v="jradtke@mnwcd.org"/>
    <s v="651-330-8220 x 44"/>
    <x v="0"/>
  </r>
  <r>
    <x v="54"/>
    <s v="Jenn Radtke"/>
    <s v="Washington"/>
    <s v="jradtke@mnwcd.org"/>
    <s v="651-330-8220 x 44"/>
    <x v="0"/>
  </r>
  <r>
    <x v="57"/>
    <s v="Jenn Radtke"/>
    <s v="Washington"/>
    <s v="jradtke@mnwcd.org"/>
    <s v="651-330-8220 x 44"/>
    <x v="0"/>
  </r>
  <r>
    <x v="58"/>
    <s v="Jenn Radtke"/>
    <s v="Washington"/>
    <s v="jradtke@mnwcd.org"/>
    <s v="651-330-8220 x 44"/>
    <x v="0"/>
  </r>
  <r>
    <x v="62"/>
    <s v="Jenn Radtke"/>
    <s v="Washington"/>
    <s v="jradtke@mnwcd.org"/>
    <s v="651-330-8220 x 44"/>
    <x v="0"/>
  </r>
  <r>
    <x v="53"/>
    <s v="Jenn Radtke"/>
    <s v="Washington"/>
    <s v="jradtke@mnwcd.org"/>
    <s v="651-330-8220 x 44"/>
    <x v="1"/>
  </r>
  <r>
    <x v="36"/>
    <s v="Jenn Radtke"/>
    <s v="Washington"/>
    <s v="jradtke@mnwcd.org"/>
    <s v="651-330-8220 x 44"/>
    <x v="1"/>
  </r>
  <r>
    <x v="24"/>
    <s v="Matt Downing"/>
    <s v="Washington"/>
    <s v="mdowning@mnwcd.org"/>
    <s v="651-330-8220 x 29"/>
    <x v="0"/>
  </r>
  <r>
    <x v="30"/>
    <s v="Matt Downing"/>
    <s v="Washington"/>
    <s v="mdowning@mnwcd.org"/>
    <s v="651-330-8220 x 29"/>
    <x v="0"/>
  </r>
  <r>
    <x v="31"/>
    <s v="Matt Downing"/>
    <s v="Washington"/>
    <s v="mdowning@mnwcd.org"/>
    <s v="651-330-8220 x 29"/>
    <x v="0"/>
  </r>
  <r>
    <x v="25"/>
    <s v="Matt Downing"/>
    <s v="Washington"/>
    <s v="mdowning@mnwcd.org"/>
    <s v="651-330-8220 x 29"/>
    <x v="0"/>
  </r>
  <r>
    <x v="68"/>
    <s v="Matt Downing"/>
    <s v="Washington"/>
    <s v="mdowning@mnwcd.org"/>
    <s v="651-330-8220 x 29"/>
    <x v="0"/>
  </r>
  <r>
    <x v="44"/>
    <s v="Matt Downing"/>
    <s v="Washington"/>
    <s v="mdowning@mnwcd.org"/>
    <s v="651-330-8220 x 29"/>
    <x v="0"/>
  </r>
  <r>
    <x v="20"/>
    <s v="Matt Downing"/>
    <s v="Washington"/>
    <s v="mdowning@mnwcd.org"/>
    <s v="651-330-8220 x 29"/>
    <x v="0"/>
  </r>
  <r>
    <x v="52"/>
    <s v="Matt Downing"/>
    <s v="Washington"/>
    <s v="mdowning@mnwcd.org"/>
    <s v="651-330-8220 x 29"/>
    <x v="1"/>
  </r>
  <r>
    <x v="32"/>
    <s v="Matt Downing"/>
    <s v="Washington"/>
    <s v="mdowning@mnwcd.org"/>
    <s v="651-330-8220 x 29"/>
    <x v="1"/>
  </r>
  <r>
    <x v="56"/>
    <s v="Matt Downing"/>
    <s v="Washington"/>
    <s v="mdowning@mnwcd.org"/>
    <s v="651-330-8220 x 29"/>
    <x v="1"/>
  </r>
  <r>
    <x v="60"/>
    <s v="Matt Downing"/>
    <s v="Washington"/>
    <s v="mdowning@mnwcd.org"/>
    <s v="651-330-8220 x 29"/>
    <x v="1"/>
  </r>
  <r>
    <x v="66"/>
    <s v="Matt Downing"/>
    <s v="Washington"/>
    <s v="mdowning@mnwcd.org"/>
    <s v="651-330-8220 x 29"/>
    <x v="1"/>
  </r>
  <r>
    <x v="10"/>
    <s v="Matt Downing"/>
    <s v="Washington"/>
    <s v="mdowning@mnwcd.org"/>
    <s v="651-330-8220 x 29"/>
    <x v="1"/>
  </r>
  <r>
    <x v="65"/>
    <s v="Matt Downing"/>
    <s v="Washington"/>
    <s v="mdowning@mnwcd.org"/>
    <s v="651-330-8220 x 29"/>
    <x v="1"/>
  </r>
  <r>
    <x v="12"/>
    <s v="Matt Downing"/>
    <s v="Washington"/>
    <s v="mdowning@mnwcd.org"/>
    <s v="651-330-8220 x 29"/>
    <x v="2"/>
  </r>
  <r>
    <x v="13"/>
    <s v="Matt Downing"/>
    <s v="Washington"/>
    <s v="mdowning@mnwcd.org"/>
    <s v="651-330-8220 x 29"/>
    <x v="2"/>
  </r>
  <r>
    <x v="45"/>
    <s v="Matt Downing"/>
    <s v="Washington"/>
    <s v="mdowning@mnwcd.org"/>
    <s v="651-330-8220 x 29"/>
    <x v="2"/>
  </r>
  <r>
    <x v="34"/>
    <s v="Matt Downing"/>
    <s v="Washington"/>
    <s v="mdowning@mnwcd.org"/>
    <s v="651-330-8220 x 29"/>
    <x v="2"/>
  </r>
  <r>
    <x v="40"/>
    <s v="Matt Downing"/>
    <s v="Washington"/>
    <s v="mdowning@mnwcd.org"/>
    <s v="651-330-8220 x 29"/>
    <x v="2"/>
  </r>
  <r>
    <x v="63"/>
    <s v="Matt Downing"/>
    <s v="Washington"/>
    <s v="mdowning@mnwcd.org"/>
    <s v="651-330-8220 x 29"/>
    <x v="2"/>
  </r>
  <r>
    <x v="8"/>
    <s v="Matt Downing"/>
    <s v="Washington"/>
    <s v="mdowning@mnwcd.org"/>
    <s v="651-330-8220 x 29"/>
    <x v="2"/>
  </r>
  <r>
    <x v="33"/>
    <s v="Mike Isensee"/>
    <s v="Washington"/>
    <s v="misensee@mnwcd.org"/>
    <s v="651-330-8220 x 22"/>
    <x v="0"/>
  </r>
  <r>
    <x v="63"/>
    <s v="Mike Isensee"/>
    <s v="Washington"/>
    <s v="misensee@mnwcd.org"/>
    <s v="651-330-8220 x 22"/>
    <x v="0"/>
  </r>
  <r>
    <x v="10"/>
    <s v="Mike Isensee"/>
    <s v="Washington"/>
    <s v="misensee@mnwcd.org"/>
    <s v="651-330-8220 x 22"/>
    <x v="0"/>
  </r>
  <r>
    <x v="39"/>
    <s v="Mike Isensee"/>
    <s v="Washington"/>
    <s v="misensee@mnwcd.org"/>
    <s v="651-330-8220 x 22"/>
    <x v="0"/>
  </r>
  <r>
    <x v="7"/>
    <s v="Mike Isensee"/>
    <s v="Washington"/>
    <s v="misensee@mnwcd.org"/>
    <s v="651-330-8220 x 22"/>
    <x v="0"/>
  </r>
  <r>
    <x v="52"/>
    <s v="Mike Isensee"/>
    <s v="Washington"/>
    <s v="misensee@mnwcd.org"/>
    <s v="651-330-8220 x 22"/>
    <x v="1"/>
  </r>
  <r>
    <x v="67"/>
    <s v="Mike Isensee"/>
    <s v="Washington"/>
    <s v="misensee@mnwcd.org"/>
    <s v="651-330-8220 x 22"/>
    <x v="1"/>
  </r>
  <r>
    <x v="18"/>
    <s v="Mike Isensee"/>
    <s v="Washington"/>
    <s v="misensee@mnwcd.org"/>
    <s v="651-330-8220 x 22"/>
    <x v="1"/>
  </r>
  <r>
    <x v="56"/>
    <s v="Mike Isensee"/>
    <s v="Washington"/>
    <s v="misensee@mnwcd.org"/>
    <s v="651-330-8220 x 22"/>
    <x v="1"/>
  </r>
  <r>
    <x v="13"/>
    <s v="Mike Isensee"/>
    <s v="Washington"/>
    <s v="misensee@mnwcd.org"/>
    <s v="651-330-8220 x 22"/>
    <x v="1"/>
  </r>
  <r>
    <x v="45"/>
    <s v="Mike Isensee"/>
    <s v="Washington"/>
    <s v="misensee@mnwcd.org"/>
    <s v="651-330-8220 x 22"/>
    <x v="1"/>
  </r>
  <r>
    <x v="34"/>
    <s v="Mike Isensee"/>
    <s v="Washington"/>
    <s v="misensee@mnwcd.org"/>
    <s v="651-330-8220 x 22"/>
    <x v="1"/>
  </r>
  <r>
    <x v="47"/>
    <s v="Mike Isensee"/>
    <s v="Washington"/>
    <s v="misensee@mnwcd.org"/>
    <s v="651-330-8220 x 22"/>
    <x v="1"/>
  </r>
  <r>
    <x v="58"/>
    <s v="Mike Isensee"/>
    <s v="Washington"/>
    <s v="misensee@mnwcd.org"/>
    <s v="651-330-8220 x 22"/>
    <x v="1"/>
  </r>
  <r>
    <x v="65"/>
    <s v="Mike Isensee"/>
    <s v="Washington"/>
    <s v="misensee@mnwcd.org"/>
    <s v="651-330-8220 x 22"/>
    <x v="1"/>
  </r>
  <r>
    <x v="68"/>
    <s v="Mike Isensee"/>
    <s v="Washington"/>
    <s v="misensee@mnwcd.org"/>
    <s v="651-330-8220 x 22"/>
    <x v="1"/>
  </r>
  <r>
    <x v="26"/>
    <s v="Mike Isensee"/>
    <s v="Washington"/>
    <s v="misensee@mnwcd.org"/>
    <s v="651-330-8220 x 22"/>
    <x v="1"/>
  </r>
  <r>
    <x v="20"/>
    <s v="Mike Isensee"/>
    <s v="Washington"/>
    <s v="misensee@mnwcd.org"/>
    <s v="651-330-8220 x 22"/>
    <x v="1"/>
  </r>
  <r>
    <x v="3"/>
    <s v="Tara Kelly"/>
    <s v="Washington"/>
    <s v="tkelly@mnwcd.org"/>
    <s v="651-330-8220 x 43"/>
    <x v="0"/>
  </r>
  <r>
    <x v="4"/>
    <s v="Tara Kelly"/>
    <s v="Washington"/>
    <s v="tkelly@mnwcd.org"/>
    <s v="651-330-8220 x 43"/>
    <x v="0"/>
  </r>
  <r>
    <x v="5"/>
    <s v="Tara Kelly"/>
    <s v="Washington"/>
    <s v="tkelly@mnwcd.org"/>
    <s v="651-330-8220 x 43"/>
    <x v="0"/>
  </r>
  <r>
    <x v="10"/>
    <s v="Tara Kelly"/>
    <s v="Washington"/>
    <s v="tkelly@mnwcd.org"/>
    <s v="651-330-8220 x 43"/>
    <x v="0"/>
  </r>
  <r>
    <x v="8"/>
    <s v="Tara Kelly"/>
    <s v="Washington"/>
    <s v="tkelly@mnwcd.org"/>
    <s v="651-330-8220 x 43"/>
    <x v="0"/>
  </r>
  <r>
    <x v="52"/>
    <s v="Tara Kelly"/>
    <s v="Washington"/>
    <s v="tkelly@mnwcd.org"/>
    <s v="651-330-8220 x 43"/>
    <x v="1"/>
  </r>
  <r>
    <x v="67"/>
    <s v="Tara Kelly"/>
    <s v="Washington"/>
    <s v="tkelly@mnwcd.org"/>
    <s v="651-330-8220 x 43"/>
    <x v="1"/>
  </r>
  <r>
    <x v="42"/>
    <s v="Tara Kelly"/>
    <s v="Washington"/>
    <s v="tkelly@mnwcd.org"/>
    <s v="651-330-8220 x 43"/>
    <x v="1"/>
  </r>
  <r>
    <x v="33"/>
    <s v="Tara Kelly"/>
    <s v="Washington"/>
    <s v="tkelly@mnwcd.org"/>
    <s v="651-330-8220 x 43"/>
    <x v="1"/>
  </r>
  <r>
    <x v="55"/>
    <s v="Tara Kelly"/>
    <s v="Washington"/>
    <s v="tkelly@mnwcd.org"/>
    <s v="651-330-8220 x 43"/>
    <x v="1"/>
  </r>
  <r>
    <x v="13"/>
    <s v="Tara Kelly"/>
    <s v="Washington"/>
    <s v="tkelly@mnwcd.org"/>
    <s v="651-330-8220 x 43"/>
    <x v="1"/>
  </r>
  <r>
    <x v="45"/>
    <s v="Tara Kelly"/>
    <s v="Washington"/>
    <s v="tkelly@mnwcd.org"/>
    <s v="651-330-8220 x 43"/>
    <x v="1"/>
  </r>
  <r>
    <x v="34"/>
    <s v="Tara Kelly"/>
    <s v="Washington"/>
    <s v="tkelly@mnwcd.org"/>
    <s v="651-330-8220 x 43"/>
    <x v="1"/>
  </r>
  <r>
    <x v="14"/>
    <s v="Tara Kelly"/>
    <s v="Washington"/>
    <s v="tkelly@mnwcd.org"/>
    <s v="651-330-8220 x 43"/>
    <x v="1"/>
  </r>
  <r>
    <x v="52"/>
    <s v="Tara Kline"/>
    <s v="Washington"/>
    <s v="tara.kline@mnwcd.org"/>
    <s v="651-330-8220 x 28"/>
    <x v="0"/>
  </r>
  <r>
    <x v="42"/>
    <s v="Tara Kline"/>
    <s v="Washington"/>
    <s v="tara.kline@mnwcd.org"/>
    <s v="651-330-8220 x 28"/>
    <x v="0"/>
  </r>
  <r>
    <x v="56"/>
    <s v="Tara Kline"/>
    <s v="Washington"/>
    <s v="tara.kline@mnwcd.org"/>
    <s v="651-330-8220 x 28"/>
    <x v="0"/>
  </r>
  <r>
    <x v="11"/>
    <s v="Tara Kline"/>
    <s v="Washington"/>
    <s v="tara.kline@mnwcd.org"/>
    <s v="651-330-8220 x 28"/>
    <x v="0"/>
  </r>
  <r>
    <x v="33"/>
    <s v="Tara Kline"/>
    <s v="Washington"/>
    <s v="tara.kline@mnwcd.org"/>
    <s v="651-330-8220 x 28"/>
    <x v="0"/>
  </r>
  <r>
    <x v="55"/>
    <s v="Tara Kline"/>
    <s v="Washington"/>
    <s v="tara.kline@mnwcd.org"/>
    <s v="651-330-8220 x 28"/>
    <x v="0"/>
  </r>
  <r>
    <x v="13"/>
    <s v="Tara Kline"/>
    <s v="Washington"/>
    <s v="tara.kline@mnwcd.org"/>
    <s v="651-330-8220 x 28"/>
    <x v="0"/>
  </r>
  <r>
    <x v="45"/>
    <s v="Tara Kline"/>
    <s v="Washington"/>
    <s v="tara.kline@mnwcd.org"/>
    <s v="651-330-8220 x 28"/>
    <x v="0"/>
  </r>
  <r>
    <x v="34"/>
    <s v="Tara Kline"/>
    <s v="Washington"/>
    <s v="tara.kline@mnwcd.org"/>
    <s v="651-330-8220 x 28"/>
    <x v="0"/>
  </r>
  <r>
    <x v="40"/>
    <s v="Tara Kline"/>
    <s v="Washington"/>
    <s v="tara.kline@mnwcd.org"/>
    <s v="651-330-8220 x 28"/>
    <x v="0"/>
  </r>
  <r>
    <x v="14"/>
    <s v="Tara Kline"/>
    <s v="Washington"/>
    <s v="tara.kline@mnwcd.org"/>
    <s v="651-330-8220 x 28"/>
    <x v="0"/>
  </r>
  <r>
    <x v="47"/>
    <s v="Tara Kline"/>
    <s v="Washington"/>
    <s v="tara.kline@mnwcd.org"/>
    <s v="651-330-8220 x 28"/>
    <x v="0"/>
  </r>
  <r>
    <x v="3"/>
    <s v="Tara Kline"/>
    <s v="Washington"/>
    <s v="tara.kline@mnwcd.org"/>
    <s v="651-330-8220 x 28"/>
    <x v="0"/>
  </r>
  <r>
    <x v="4"/>
    <s v="Tara Kline"/>
    <s v="Washington"/>
    <s v="tara.kline@mnwcd.org"/>
    <s v="651-330-8220 x 28"/>
    <x v="0"/>
  </r>
  <r>
    <x v="54"/>
    <s v="Tara Kline"/>
    <s v="Washington"/>
    <s v="tara.kline@mnwcd.org"/>
    <s v="651-330-8220 x 28"/>
    <x v="0"/>
  </r>
  <r>
    <x v="35"/>
    <s v="Tara Kline"/>
    <s v="Washington"/>
    <s v="tara.kline@mnwcd.org"/>
    <s v="651-330-8220 x 28"/>
    <x v="0"/>
  </r>
  <r>
    <x v="57"/>
    <s v="Tara Kline"/>
    <s v="Washington"/>
    <s v="tara.kline@mnwcd.org"/>
    <s v="651-330-8220 x 28"/>
    <x v="0"/>
  </r>
  <r>
    <x v="58"/>
    <s v="Tara Kline"/>
    <s v="Washington"/>
    <s v="tara.kline@mnwcd.org"/>
    <s v="651-330-8220 x 28"/>
    <x v="0"/>
  </r>
  <r>
    <x v="63"/>
    <s v="Tara Kline"/>
    <s v="Washington"/>
    <s v="tara.kline@mnwcd.org"/>
    <s v="651-330-8220 x 28"/>
    <x v="0"/>
  </r>
  <r>
    <x v="19"/>
    <s v="Tara Kline"/>
    <s v="Washington"/>
    <s v="tara.kline@mnwcd.org"/>
    <s v="651-330-8220 x 28"/>
    <x v="0"/>
  </r>
  <r>
    <x v="10"/>
    <s v="Tara Kline"/>
    <s v="Washington"/>
    <s v="tara.kline@mnwcd.org"/>
    <s v="651-330-8220 x 28"/>
    <x v="0"/>
  </r>
  <r>
    <x v="65"/>
    <s v="Tara Kline"/>
    <s v="Washington"/>
    <s v="tara.kline@mnwcd.org"/>
    <s v="651-330-8220 x 28"/>
    <x v="0"/>
  </r>
  <r>
    <x v="6"/>
    <s v="Tara Kline"/>
    <s v="Washington"/>
    <s v="tara.kline@mnwcd.org"/>
    <s v="651-330-8220 x 28"/>
    <x v="0"/>
  </r>
  <r>
    <x v="62"/>
    <s v="Tara Kline"/>
    <s v="Washington"/>
    <s v="tara.kline@mnwcd.org"/>
    <s v="651-330-8220 x 28"/>
    <x v="0"/>
  </r>
  <r>
    <x v="7"/>
    <s v="Tara Kline"/>
    <s v="Washington"/>
    <s v="tara.kline@mnwcd.org"/>
    <s v="651-330-8220 x 28"/>
    <x v="0"/>
  </r>
  <r>
    <x v="8"/>
    <s v="Tara Kline"/>
    <s v="Washington"/>
    <s v="tara.kline@mnwcd.org"/>
    <s v="651-330-8220 x 28"/>
    <x v="0"/>
  </r>
  <r>
    <x v="44"/>
    <s v="Tara Kline"/>
    <s v="Washington"/>
    <s v="tara.kline@mnwcd.org"/>
    <s v="651-330-8220 x 28"/>
    <x v="0"/>
  </r>
  <r>
    <x v="23"/>
    <s v="Tara Kline"/>
    <s v="Washington"/>
    <s v="tara.kline@mnwcd.org"/>
    <s v="651-330-8220 x 28"/>
    <x v="0"/>
  </r>
  <r>
    <x v="20"/>
    <s v="Tara Kline"/>
    <s v="Washington"/>
    <s v="tara.kline@mnwcd.org"/>
    <s v="651-330-8220 x 28"/>
    <x v="0"/>
  </r>
  <r>
    <x v="49"/>
    <s v="Tara Kline"/>
    <s v="Washington"/>
    <s v="tara.kline@mnwcd.org"/>
    <s v="651-330-8220 x 28"/>
    <x v="1"/>
  </r>
  <r>
    <x v="18"/>
    <s v="Tara Kline"/>
    <s v="Washington"/>
    <s v="tara.kline@mnwcd.org"/>
    <s v="651-330-8220 x 28"/>
    <x v="1"/>
  </r>
  <r>
    <x v="46"/>
    <s v="Tara Kline"/>
    <s v="Washington"/>
    <s v="tara.kline@mnwcd.org"/>
    <s v="651-330-8220 x 28"/>
    <x v="1"/>
  </r>
  <r>
    <x v="12"/>
    <s v="Tara Kline"/>
    <s v="Washington"/>
    <s v="tara.kline@mnwcd.org"/>
    <s v="651-330-8220 x 28"/>
    <x v="1"/>
  </r>
  <r>
    <x v="16"/>
    <s v="Tara Kline"/>
    <s v="Washington"/>
    <s v="tara.kline@mnwcd.org"/>
    <s v="651-330-8220 x 28"/>
    <x v="1"/>
  </r>
  <r>
    <x v="9"/>
    <s v="Tara Kline"/>
    <s v="Washington"/>
    <s v="tara.kline@mnwcd.org"/>
    <s v="651-330-8220 x 28"/>
    <x v="1"/>
  </r>
  <r>
    <x v="22"/>
    <s v="Tara Kline"/>
    <s v="Washington"/>
    <s v="tara.kline@mnwcd.org"/>
    <s v="651-330-8220 x 28"/>
    <x v="1"/>
  </r>
  <r>
    <x v="68"/>
    <s v="Tara Kline"/>
    <s v="Washington"/>
    <s v="tara.kline@mnwcd.org"/>
    <s v="651-330-8220 x 28"/>
    <x v="1"/>
  </r>
  <r>
    <x v="21"/>
    <s v="Tara Kline"/>
    <s v="Washington"/>
    <s v="tara.kline@mnwcd.org"/>
    <s v="651-330-8220 x 28"/>
    <x v="1"/>
  </r>
  <r>
    <x v="0"/>
    <s v="Tara Kline"/>
    <s v="Washington"/>
    <s v="tara.kline@mnwcd.org"/>
    <s v="651-330-8220 x 28"/>
    <x v="1"/>
  </r>
  <r>
    <x v="2"/>
    <s v="Tara Kline"/>
    <s v="Washington"/>
    <s v="tara.kline@mnwcd.org"/>
    <s v="651-330-8220 x 28"/>
    <x v="1"/>
  </r>
  <r>
    <x v="26"/>
    <s v="Tara Kline"/>
    <s v="Washington"/>
    <s v="tara.kline@mnwcd.org"/>
    <s v="651-330-8220 x 28"/>
    <x v="1"/>
  </r>
  <r>
    <x v="32"/>
    <s v="Alicia O'Hare"/>
    <s v="Wright"/>
    <s v="alicia.ohare@mn.nacdnet.net"/>
    <s v="763-682-1933 x 3"/>
    <x v="1"/>
  </r>
  <r>
    <x v="12"/>
    <s v="Alicia O'Hare"/>
    <s v="Wright"/>
    <s v="alicia.ohare@mn.nacdnet.net"/>
    <s v="763-682-1933 x 3"/>
    <x v="1"/>
  </r>
  <r>
    <x v="60"/>
    <s v="Alicia O'Hare"/>
    <s v="Wright"/>
    <s v="alicia.ohare@mn.nacdnet.net"/>
    <s v="763-682-1933 x 3"/>
    <x v="1"/>
  </r>
  <r>
    <x v="66"/>
    <s v="Alicia O'Hare"/>
    <s v="Wright"/>
    <s v="alicia.ohare@mn.nacdnet.net"/>
    <s v="763-682-1933 x 3"/>
    <x v="1"/>
  </r>
  <r>
    <x v="31"/>
    <s v="Alicia O'Hare"/>
    <s v="Wright"/>
    <s v="alicia.ohare@mn.nacdnet.net"/>
    <s v="763-682-1933 x 3"/>
    <x v="1"/>
  </r>
  <r>
    <x v="41"/>
    <s v="Alicia O'Hare"/>
    <s v="Wright"/>
    <s v="alicia.ohare@mn.nacdnet.net"/>
    <s v="763-682-1933 x 3"/>
    <x v="1"/>
  </r>
  <r>
    <x v="65"/>
    <s v="Alicia O'Hare"/>
    <s v="Wright"/>
    <s v="alicia.ohare@mn.nacdnet.net"/>
    <s v="763-682-1933 x 3"/>
    <x v="1"/>
  </r>
  <r>
    <x v="18"/>
    <s v="Alicia O'Hare"/>
    <s v="Wright"/>
    <s v="alicia.ohare@mn.nacdnet.net"/>
    <s v="763-682-1933 x 3"/>
    <x v="2"/>
  </r>
  <r>
    <x v="27"/>
    <s v="Alicia O'Hare"/>
    <s v="Wright"/>
    <s v="alicia.ohare@mn.nacdnet.net"/>
    <s v="763-682-1933 x 3"/>
    <x v="2"/>
  </r>
  <r>
    <x v="0"/>
    <s v="Andrew Grean"/>
    <s v="Wright"/>
    <s v="andrew.grean@mn.nacdnet.net"/>
    <s v="763-682-1933 x 3"/>
    <x v="0"/>
  </r>
  <r>
    <x v="2"/>
    <s v="Andrew Grean"/>
    <s v="Wright"/>
    <s v="andrew.grean@mn.nacdnet.net"/>
    <s v="763-682-1933 x 3"/>
    <x v="0"/>
  </r>
  <r>
    <x v="13"/>
    <s v="Andrew Grean"/>
    <s v="Wright"/>
    <s v="andrew.grean@mn.nacdnet.net"/>
    <s v="763-682-1933 x 3"/>
    <x v="1"/>
  </r>
  <r>
    <x v="1"/>
    <s v="Andrew Grean"/>
    <s v="Wright"/>
    <s v="andrew.grean@mn.nacdnet.net"/>
    <s v="763-682-1933 x 3"/>
    <x v="1"/>
  </r>
  <r>
    <x v="56"/>
    <s v="Andrew Grean"/>
    <s v="Wright"/>
    <s v="andrew.grean@mn.nacdnet.net"/>
    <s v="763-682-1933 x 3"/>
    <x v="2"/>
  </r>
  <r>
    <x v="34"/>
    <s v="Andrew Grean"/>
    <s v="Wright"/>
    <s v="andrew.grean@mn.nacdnet.net"/>
    <s v="763-682-1933 x 3"/>
    <x v="2"/>
  </r>
  <r>
    <x v="40"/>
    <s v="Dan Nadeau"/>
    <s v="Wright"/>
    <s v="daniel.nadeau@mn.nacdnet.net"/>
    <s v="763-682-1933 x 3"/>
    <x v="1"/>
  </r>
  <r>
    <x v="6"/>
    <s v="Dan Nadeau"/>
    <s v="Wright"/>
    <s v="daniel.nadeau@mn.nacdnet.net"/>
    <s v="763-682-1933 x 3"/>
    <x v="1"/>
  </r>
  <r>
    <x v="62"/>
    <s v="Dan Nadeau"/>
    <s v="Wright"/>
    <s v="daniel.nadeau@mn.nacdnet.net"/>
    <s v="763-682-1933 x 3"/>
    <x v="1"/>
  </r>
  <r>
    <x v="7"/>
    <s v="Dan Nadeau"/>
    <s v="Wright"/>
    <s v="daniel.nadeau@mn.nacdnet.net"/>
    <s v="763-682-1933 x 3"/>
    <x v="1"/>
  </r>
  <r>
    <x v="9"/>
    <s v="Dan Nadeau"/>
    <s v="Wright"/>
    <s v="daniel.nadeau@mn.nacdnet.net"/>
    <s v="763-682-1933 x 3"/>
    <x v="1"/>
  </r>
  <r>
    <x v="56"/>
    <s v="Dan Nadeau"/>
    <s v="Wright"/>
    <s v="daniel.nadeau@mn.nacdnet.net"/>
    <s v="763-682-1933 x 3"/>
    <x v="2"/>
  </r>
  <r>
    <x v="45"/>
    <s v="Dan Nadeau"/>
    <s v="Wright"/>
    <s v="daniel.nadeau@mn.nacdnet.net"/>
    <s v="763-682-1933 x 3"/>
    <x v="2"/>
  </r>
  <r>
    <x v="37"/>
    <s v="Dan Nadeau"/>
    <s v="Wright"/>
    <s v="daniel.nadeau@mn.nacdnet.net"/>
    <s v="763-682-1933 x 3"/>
    <x v="2"/>
  </r>
  <r>
    <x v="44"/>
    <s v="Dan Nadeau"/>
    <s v="Wright"/>
    <s v="daniel.nadeau@mn.nacdnet.net"/>
    <s v="763-682-1933 x 3"/>
    <x v="2"/>
  </r>
  <r>
    <x v="3"/>
    <s v="Eric Mattson"/>
    <s v="Wright"/>
    <s v="eric.mattson@mn.nacdnet.net"/>
    <s v="763-682-1933 x 3"/>
    <x v="0"/>
  </r>
  <r>
    <x v="4"/>
    <s v="Eric Mattson"/>
    <s v="Wright"/>
    <s v="eric.mattson@mn.nacdnet.net"/>
    <s v="763-682-1933 x 3"/>
    <x v="0"/>
  </r>
  <r>
    <x v="5"/>
    <s v="Eric Mattson"/>
    <s v="Wright"/>
    <s v="eric.mattson@mn.nacdnet.net"/>
    <s v="763-682-1933 x 3"/>
    <x v="0"/>
  </r>
  <r>
    <x v="8"/>
    <s v="Eric Mattson"/>
    <s v="Wright"/>
    <s v="eric.mattson@mn.nacdnet.net"/>
    <s v="763-682-1933 x 3"/>
    <x v="0"/>
  </r>
  <r>
    <x v="46"/>
    <s v="Eric Mattson"/>
    <s v="Wright"/>
    <s v="eric.mattson@mn.nacdnet.net"/>
    <s v="763-682-1933 x 3"/>
    <x v="1"/>
  </r>
  <r>
    <x v="29"/>
    <s v="Eric Mattson"/>
    <s v="Wright"/>
    <s v="eric.mattson@mn.nacdnet.net"/>
    <s v="763-682-1933 x 3"/>
    <x v="1"/>
  </r>
  <r>
    <x v="15"/>
    <s v="Eric Mattson"/>
    <s v="Wright"/>
    <s v="eric.mattson@mn.nacdnet.net"/>
    <s v="763-682-1933 x 3"/>
    <x v="2"/>
  </r>
  <r>
    <x v="51"/>
    <s v="Luke Johnson"/>
    <s v="Wright"/>
    <s v="luke.johnson@mn.nacdnet.net"/>
    <s v="763-682-1933 x 3"/>
    <x v="0"/>
  </r>
  <r>
    <x v="22"/>
    <s v="Luke Johnson"/>
    <s v="Wright"/>
    <s v="luke.johnson@mn.nacdnet.net"/>
    <s v="763-682-1933 x 3"/>
    <x v="0"/>
  </r>
  <r>
    <x v="33"/>
    <s v="Luke Johnson"/>
    <s v="Wright"/>
    <s v="luke.johnson@mn.nacdnet.net"/>
    <s v="763-682-1933 x 3"/>
    <x v="1"/>
  </r>
  <r>
    <x v="10"/>
    <s v="Luke Johnson"/>
    <s v="Wright"/>
    <s v="luke.johnson@mn.nacdnet.net"/>
    <s v="763-682-1933 x 3"/>
    <x v="1"/>
  </r>
  <r>
    <x v="68"/>
    <s v="Luke Johnson"/>
    <s v="Wright"/>
    <s v="luke.johnson@mn.nacdnet.net"/>
    <s v="763-682-1933 x 3"/>
    <x v="1"/>
  </r>
  <r>
    <x v="21"/>
    <s v="Luke Johnson"/>
    <s v="Wright"/>
    <s v="luke.johnson@mn.nacdnet.net"/>
    <s v="763-682-1933 x 3"/>
    <x v="1"/>
  </r>
  <r>
    <x v="61"/>
    <s v="Luke Johnson"/>
    <s v="Wright"/>
    <s v="luke.johnson@mn.nacdnet.net"/>
    <s v="763-682-1933 x 3"/>
    <x v="2"/>
  </r>
  <r>
    <x v="20"/>
    <s v="Luke Johnson"/>
    <s v="Wright"/>
    <s v="luke.johnson@mn.nacdnet.net"/>
    <s v="763-682-1933 x 3"/>
    <x v="2"/>
  </r>
  <r>
    <x v="17"/>
    <s v="Pam Kuhn"/>
    <s v="Wright"/>
    <s v="pamela.kuhn@mn.nacdnet.net"/>
    <s v="763-682-1933 x 3"/>
    <x v="1"/>
  </r>
  <r>
    <x v="53"/>
    <s v="Pam Kuhn"/>
    <s v="Wright"/>
    <s v="pamela.kuhn@mn.nacdnet.net"/>
    <s v="763-682-1933 x 3"/>
    <x v="1"/>
  </r>
  <r>
    <x v="55"/>
    <s v="Pam Kuhn"/>
    <s v="Wright"/>
    <s v="pamela.kuhn@mn.nacdnet.net"/>
    <s v="763-682-1933 x 3"/>
    <x v="1"/>
  </r>
  <r>
    <x v="57"/>
    <s v="Pam Kuhn"/>
    <s v="Wright"/>
    <s v="pamela.kuhn@mn.nacdnet.net"/>
    <s v="763-682-1933 x 3"/>
    <x v="1"/>
  </r>
  <r>
    <x v="52"/>
    <s v="Pam Kuhn"/>
    <s v="Wright"/>
    <s v="pamela.kuhn@mn.nacdnet.net"/>
    <s v="763-682-1933 x 3"/>
    <x v="2"/>
  </r>
  <r>
    <x v="54"/>
    <s v="Pam Kuhn"/>
    <s v="Wright"/>
    <s v="pamela.kuhn@mn.nacdnet.net"/>
    <s v="763-682-1933 x 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128:E200" firstHeaderRow="1" firstDataRow="2" firstDataCol="1"/>
  <pivotFields count="6">
    <pivotField axis="axisRow" showAll="0">
      <items count="71">
        <item x="17"/>
        <item x="52"/>
        <item x="61"/>
        <item x="67"/>
        <item x="32"/>
        <item x="38"/>
        <item x="49"/>
        <item x="18"/>
        <item x="42"/>
        <item x="56"/>
        <item x="64"/>
        <item x="43"/>
        <item x="11"/>
        <item x="53"/>
        <item x="33"/>
        <item x="50"/>
        <item x="69"/>
        <item x="55"/>
        <item x="46"/>
        <item x="12"/>
        <item x="13"/>
        <item x="45"/>
        <item x="34"/>
        <item x="60"/>
        <item x="27"/>
        <item x="66"/>
        <item x="40"/>
        <item x="14"/>
        <item x="48"/>
        <item x="47"/>
        <item x="28"/>
        <item x="29"/>
        <item x="24"/>
        <item x="30"/>
        <item x="31"/>
        <item x="25"/>
        <item x="3"/>
        <item x="4"/>
        <item x="54"/>
        <item x="59"/>
        <item x="35"/>
        <item x="5"/>
        <item x="57"/>
        <item x="58"/>
        <item x="63"/>
        <item x="19"/>
        <item x="10"/>
        <item x="41"/>
        <item x="65"/>
        <item x="39"/>
        <item x="15"/>
        <item x="51"/>
        <item x="6"/>
        <item x="62"/>
        <item x="7"/>
        <item x="37"/>
        <item x="16"/>
        <item x="9"/>
        <item x="22"/>
        <item x="68"/>
        <item x="21"/>
        <item x="8"/>
        <item x="44"/>
        <item x="23"/>
        <item x="0"/>
        <item x="36"/>
        <item x="1"/>
        <item x="2"/>
        <item x="26"/>
        <item x="20"/>
        <item t="default"/>
      </items>
    </pivotField>
    <pivotField showAll="0"/>
    <pivotField showAll="0"/>
    <pivotField showAll="0"/>
    <pivotField showAll="0"/>
    <pivotField axis="axisCol" dataField="1" showAll="0">
      <items count="6">
        <item x="0"/>
        <item x="1"/>
        <item h="1" x="3"/>
        <item x="2"/>
        <item h="1" x="4"/>
        <item t="default"/>
      </items>
    </pivotField>
  </pivotFields>
  <rowFields count="1">
    <field x="0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 t="grand">
      <x/>
    </i>
  </rowItems>
  <colFields count="1">
    <field x="5"/>
  </colFields>
  <colItems count="4">
    <i>
      <x/>
    </i>
    <i>
      <x v="1"/>
    </i>
    <i>
      <x v="3"/>
    </i>
    <i t="grand">
      <x/>
    </i>
  </colItems>
  <dataFields count="1">
    <dataField name="Count of Skill Level" fld="5" subtotal="count" baseField="0" baseItem="0"/>
  </dataFields>
  <chartFormats count="3"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cine.larson@mn.nacdnet.net?subject=MCD%20Expertise%20Sharing%20Database%20Updat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eric.mattson@mn.nacdnet.net" TargetMode="External"/><Relationship Id="rId21" Type="http://schemas.openxmlformats.org/officeDocument/2006/relationships/hyperlink" Target="mailto:mary.youngbauer@mn.nacdnet.net" TargetMode="External"/><Relationship Id="rId42" Type="http://schemas.openxmlformats.org/officeDocument/2006/relationships/hyperlink" Target="mailto:jason.swenson@hennepin.us" TargetMode="External"/><Relationship Id="rId63" Type="http://schemas.openxmlformats.org/officeDocument/2006/relationships/hyperlink" Target="mailto:curt.coudron@co.dakota.mn.us" TargetMode="External"/><Relationship Id="rId84" Type="http://schemas.openxmlformats.org/officeDocument/2006/relationships/hyperlink" Target="mailto:chentges@co.carver.mn.us" TargetMode="External"/><Relationship Id="rId138" Type="http://schemas.openxmlformats.org/officeDocument/2006/relationships/hyperlink" Target="mailto:misensee@mnwcd.org" TargetMode="External"/><Relationship Id="rId159" Type="http://schemas.openxmlformats.org/officeDocument/2006/relationships/hyperlink" Target="mailto:jlandini@mnwcd.org" TargetMode="External"/><Relationship Id="rId170" Type="http://schemas.openxmlformats.org/officeDocument/2006/relationships/hyperlink" Target="mailto:sschneider@scottswcd.org" TargetMode="External"/><Relationship Id="rId191" Type="http://schemas.openxmlformats.org/officeDocument/2006/relationships/hyperlink" Target="mailto:becky.hammer-lester@anokaswcd.org" TargetMode="External"/><Relationship Id="rId196" Type="http://schemas.openxmlformats.org/officeDocument/2006/relationships/hyperlink" Target="mailto:liz.dengate@co.dakota.mn.us" TargetMode="External"/><Relationship Id="rId200" Type="http://schemas.openxmlformats.org/officeDocument/2006/relationships/printerSettings" Target="../printerSettings/printerSettings2.bin"/><Relationship Id="rId16" Type="http://schemas.openxmlformats.org/officeDocument/2006/relationships/hyperlink" Target="mailto:shane.hultman@mn.nacdnet.net" TargetMode="External"/><Relationship Id="rId107" Type="http://schemas.openxmlformats.org/officeDocument/2006/relationships/hyperlink" Target="mailto:mitch.haustein@anokaswcd.org" TargetMode="External"/><Relationship Id="rId11" Type="http://schemas.openxmlformats.org/officeDocument/2006/relationships/hyperlink" Target="mailto:susan.humble@mn.nacdnet.net" TargetMode="External"/><Relationship Id="rId32" Type="http://schemas.openxmlformats.org/officeDocument/2006/relationships/hyperlink" Target="mailto:dcibulka@sherburneswcd.org" TargetMode="External"/><Relationship Id="rId37" Type="http://schemas.openxmlformats.org/officeDocument/2006/relationships/hyperlink" Target="mailto:greg.senst@hennepin.us" TargetMode="External"/><Relationship Id="rId53" Type="http://schemas.openxmlformats.org/officeDocument/2006/relationships/hyperlink" Target="mailto:aleroy@isantiswcd.org" TargetMode="External"/><Relationship Id="rId58" Type="http://schemas.openxmlformats.org/officeDocument/2006/relationships/hyperlink" Target="mailto:todd.kulaf@mn.nacdnet.net" TargetMode="External"/><Relationship Id="rId74" Type="http://schemas.openxmlformats.org/officeDocument/2006/relationships/hyperlink" Target="mailto:lindsey.albright@co.dakota.mn.us" TargetMode="External"/><Relationship Id="rId79" Type="http://schemas.openxmlformats.org/officeDocument/2006/relationships/hyperlink" Target="mailto:mwagner@sherburneswcd.org" TargetMode="External"/><Relationship Id="rId102" Type="http://schemas.openxmlformats.org/officeDocument/2006/relationships/hyperlink" Target="mailto:jamie.schurbon@anokaswcd.org" TargetMode="External"/><Relationship Id="rId123" Type="http://schemas.openxmlformats.org/officeDocument/2006/relationships/hyperlink" Target="mailto:pamela.kuhn@mn.nacdnet.net" TargetMode="External"/><Relationship Id="rId128" Type="http://schemas.openxmlformats.org/officeDocument/2006/relationships/hyperlink" Target="mailto:joseph.lochner@co.ramsey.mn.us" TargetMode="External"/><Relationship Id="rId144" Type="http://schemas.openxmlformats.org/officeDocument/2006/relationships/hyperlink" Target="mailto:roldenburg@mnwcd.org" TargetMode="External"/><Relationship Id="rId149" Type="http://schemas.openxmlformats.org/officeDocument/2006/relationships/hyperlink" Target="mailto:tara.kline@mnwcd.org" TargetMode="External"/><Relationship Id="rId5" Type="http://schemas.openxmlformats.org/officeDocument/2006/relationships/hyperlink" Target="mailto:flarson@sherburneswcd.org" TargetMode="External"/><Relationship Id="rId90" Type="http://schemas.openxmlformats.org/officeDocument/2006/relationships/hyperlink" Target="mailto:bdatres@co.carver.mn.us" TargetMode="External"/><Relationship Id="rId95" Type="http://schemas.openxmlformats.org/officeDocument/2006/relationships/hyperlink" Target="mailto:becky.wozney@anokaswcd.org" TargetMode="External"/><Relationship Id="rId160" Type="http://schemas.openxmlformats.org/officeDocument/2006/relationships/hyperlink" Target="mailto:jlandini@mnwcd.org" TargetMode="External"/><Relationship Id="rId165" Type="http://schemas.openxmlformats.org/officeDocument/2006/relationships/hyperlink" Target="mailto:tkuphal@scottswcd.org" TargetMode="External"/><Relationship Id="rId181" Type="http://schemas.openxmlformats.org/officeDocument/2006/relationships/hyperlink" Target="mailto:dkorbel@scottswcd.org" TargetMode="External"/><Relationship Id="rId186" Type="http://schemas.openxmlformats.org/officeDocument/2006/relationships/hyperlink" Target="mailto:becky.hammer-lester@anokaswcd.org" TargetMode="External"/><Relationship Id="rId22" Type="http://schemas.openxmlformats.org/officeDocument/2006/relationships/hyperlink" Target="mailto:mary.youngbauer@mn.nacdnet.net" TargetMode="External"/><Relationship Id="rId27" Type="http://schemas.openxmlformats.org/officeDocument/2006/relationships/hyperlink" Target="mailto:craig.mell@mn.nacdnet.net" TargetMode="External"/><Relationship Id="rId43" Type="http://schemas.openxmlformats.org/officeDocument/2006/relationships/hyperlink" Target="mailto:jen.kullgren@hennepin.us" TargetMode="External"/><Relationship Id="rId48" Type="http://schemas.openxmlformats.org/officeDocument/2006/relationships/hyperlink" Target="mailto:mary.karius@hennepin.us" TargetMode="External"/><Relationship Id="rId64" Type="http://schemas.openxmlformats.org/officeDocument/2006/relationships/hyperlink" Target="mailto:curt.coudron@co.dakota.mn.us" TargetMode="External"/><Relationship Id="rId69" Type="http://schemas.openxmlformats.org/officeDocument/2006/relationships/hyperlink" Target="mailto:john.stelzner@co.dakota.mn.us" TargetMode="External"/><Relationship Id="rId113" Type="http://schemas.openxmlformats.org/officeDocument/2006/relationships/hyperlink" Target="mailto:andrew.grean@mn.nacdnet.net" TargetMode="External"/><Relationship Id="rId118" Type="http://schemas.openxmlformats.org/officeDocument/2006/relationships/hyperlink" Target="mailto:eric.mattson@mn.nacdnet.net" TargetMode="External"/><Relationship Id="rId134" Type="http://schemas.openxmlformats.org/officeDocument/2006/relationships/hyperlink" Target="mailto:brian.olsen@co.ramsey.mn.us" TargetMode="External"/><Relationship Id="rId139" Type="http://schemas.openxmlformats.org/officeDocument/2006/relationships/hyperlink" Target="mailto:bpynn@mnwcd.org" TargetMode="External"/><Relationship Id="rId80" Type="http://schemas.openxmlformats.org/officeDocument/2006/relationships/hyperlink" Target="mailto:afinke@co.carver.mn.us" TargetMode="External"/><Relationship Id="rId85" Type="http://schemas.openxmlformats.org/officeDocument/2006/relationships/hyperlink" Target="mailto:fbrockoff@co.carver.mn.us" TargetMode="External"/><Relationship Id="rId150" Type="http://schemas.openxmlformats.org/officeDocument/2006/relationships/hyperlink" Target="mailto:tara.kline@mnwcd.org" TargetMode="External"/><Relationship Id="rId155" Type="http://schemas.openxmlformats.org/officeDocument/2006/relationships/hyperlink" Target="mailto:angie.hong@mnwcd.org" TargetMode="External"/><Relationship Id="rId171" Type="http://schemas.openxmlformats.org/officeDocument/2006/relationships/hyperlink" Target="mailto:cschoenecker@scottswcd.org" TargetMode="External"/><Relationship Id="rId176" Type="http://schemas.openxmlformats.org/officeDocument/2006/relationships/hyperlink" Target="mailto:aalness@scottswcd.org" TargetMode="External"/><Relationship Id="rId192" Type="http://schemas.openxmlformats.org/officeDocument/2006/relationships/hyperlink" Target="mailto:becky.hammer-lester@anokaswcd.org" TargetMode="External"/><Relationship Id="rId197" Type="http://schemas.openxmlformats.org/officeDocument/2006/relationships/hyperlink" Target="mailto:liz.dengate@co.dakota.mn.us" TargetMode="External"/><Relationship Id="rId12" Type="http://schemas.openxmlformats.org/officeDocument/2006/relationships/hyperlink" Target="mailto:susan.humble@mn.nacdnet.net" TargetMode="External"/><Relationship Id="rId17" Type="http://schemas.openxmlformats.org/officeDocument/2006/relationships/hyperlink" Target="mailto:shane.hultman@mn.nacdnet.net" TargetMode="External"/><Relationship Id="rId33" Type="http://schemas.openxmlformats.org/officeDocument/2006/relationships/hyperlink" Target="mailto:abumgarner@sherburneswcd.org" TargetMode="External"/><Relationship Id="rId38" Type="http://schemas.openxmlformats.org/officeDocument/2006/relationships/hyperlink" Target="mailto:greg.senst@hennepin.us" TargetMode="External"/><Relationship Id="rId59" Type="http://schemas.openxmlformats.org/officeDocument/2006/relationships/hyperlink" Target="mailto:ashley.gallagher@co.dakota.mn.us" TargetMode="External"/><Relationship Id="rId103" Type="http://schemas.openxmlformats.org/officeDocument/2006/relationships/hyperlink" Target="mailto:jamie.schurbon@anokaswcd.org" TargetMode="External"/><Relationship Id="rId108" Type="http://schemas.openxmlformats.org/officeDocument/2006/relationships/hyperlink" Target="mailto:mitch.haustein@anokaswcd.org" TargetMode="External"/><Relationship Id="rId124" Type="http://schemas.openxmlformats.org/officeDocument/2006/relationships/hyperlink" Target="mailto:pamela.kuhn@mn.nacdnet.net" TargetMode="External"/><Relationship Id="rId129" Type="http://schemas.openxmlformats.org/officeDocument/2006/relationships/hyperlink" Target="mailto:justin.townsend@co.ramsey.mn.us" TargetMode="External"/><Relationship Id="rId54" Type="http://schemas.openxmlformats.org/officeDocument/2006/relationships/hyperlink" Target="mailto:aleroy@isantiswcd.org" TargetMode="External"/><Relationship Id="rId70" Type="http://schemas.openxmlformats.org/officeDocument/2006/relationships/hyperlink" Target="mailto:john.stelzner@co.dakota.mn.us" TargetMode="External"/><Relationship Id="rId75" Type="http://schemas.openxmlformats.org/officeDocument/2006/relationships/hyperlink" Target="mailto:lindsey.albright@co.dakota.mn.us" TargetMode="External"/><Relationship Id="rId91" Type="http://schemas.openxmlformats.org/officeDocument/2006/relationships/hyperlink" Target="mailto:fgerde@sherburneswcd.org" TargetMode="External"/><Relationship Id="rId96" Type="http://schemas.openxmlformats.org/officeDocument/2006/relationships/hyperlink" Target="mailto:Chris.Lord@AnokaSWCD.org" TargetMode="External"/><Relationship Id="rId140" Type="http://schemas.openxmlformats.org/officeDocument/2006/relationships/hyperlink" Target="mailto:bpynn@mnwcd.org" TargetMode="External"/><Relationship Id="rId145" Type="http://schemas.openxmlformats.org/officeDocument/2006/relationships/hyperlink" Target="mailto:eanderson@mnwcd.org" TargetMode="External"/><Relationship Id="rId161" Type="http://schemas.openxmlformats.org/officeDocument/2006/relationships/hyperlink" Target="mailto:mdowning@mnwcd.org" TargetMode="External"/><Relationship Id="rId166" Type="http://schemas.openxmlformats.org/officeDocument/2006/relationships/hyperlink" Target="mailto:tkuphal@scottswcd.org" TargetMode="External"/><Relationship Id="rId182" Type="http://schemas.openxmlformats.org/officeDocument/2006/relationships/hyperlink" Target="mailto:dkorbel@scottswcd.org" TargetMode="External"/><Relationship Id="rId187" Type="http://schemas.openxmlformats.org/officeDocument/2006/relationships/hyperlink" Target="mailto:becky.hammer-lester@anokaswcd.org" TargetMode="External"/><Relationship Id="rId1" Type="http://schemas.openxmlformats.org/officeDocument/2006/relationships/hyperlink" Target="mailto:flarson@sherburneswcd.org" TargetMode="External"/><Relationship Id="rId6" Type="http://schemas.openxmlformats.org/officeDocument/2006/relationships/hyperlink" Target="mailto:flarson@sherburneswcd.org" TargetMode="External"/><Relationship Id="rId23" Type="http://schemas.openxmlformats.org/officeDocument/2006/relationships/hyperlink" Target="mailto:mary.youngbauer@mn.nacdnet.net" TargetMode="External"/><Relationship Id="rId28" Type="http://schemas.openxmlformats.org/officeDocument/2006/relationships/hyperlink" Target="mailto:craig.mell@mn.nacdnet.net" TargetMode="External"/><Relationship Id="rId49" Type="http://schemas.openxmlformats.org/officeDocument/2006/relationships/hyperlink" Target="mailto:mary.karius@hennepin.us" TargetMode="External"/><Relationship Id="rId114" Type="http://schemas.openxmlformats.org/officeDocument/2006/relationships/hyperlink" Target="mailto:andrew.grean@mn.nacdnet.net" TargetMode="External"/><Relationship Id="rId119" Type="http://schemas.openxmlformats.org/officeDocument/2006/relationships/hyperlink" Target="mailto:luke.johnson@mn.nacdnet.net" TargetMode="External"/><Relationship Id="rId44" Type="http://schemas.openxmlformats.org/officeDocument/2006/relationships/hyperlink" Target="mailto:jen.kullgren@hennepin.us" TargetMode="External"/><Relationship Id="rId60" Type="http://schemas.openxmlformats.org/officeDocument/2006/relationships/hyperlink" Target="mailto:ashley.gallagher@co.dakota.mn.us" TargetMode="External"/><Relationship Id="rId65" Type="http://schemas.openxmlformats.org/officeDocument/2006/relationships/hyperlink" Target="mailto:david.holmen@co.dakota.mn.us" TargetMode="External"/><Relationship Id="rId81" Type="http://schemas.openxmlformats.org/officeDocument/2006/relationships/hyperlink" Target="mailto:afinke@co.carver.mn.us" TargetMode="External"/><Relationship Id="rId86" Type="http://schemas.openxmlformats.org/officeDocument/2006/relationships/hyperlink" Target="mailto:fbrockoff@co.carver.mn.us" TargetMode="External"/><Relationship Id="rId130" Type="http://schemas.openxmlformats.org/officeDocument/2006/relationships/hyperlink" Target="mailto:justin.townsend@co.ramsey.mn.us" TargetMode="External"/><Relationship Id="rId135" Type="http://schemas.openxmlformats.org/officeDocument/2006/relationships/hyperlink" Target="mailto:michael.schumann@co.ramsey.mn.us" TargetMode="External"/><Relationship Id="rId151" Type="http://schemas.openxmlformats.org/officeDocument/2006/relationships/hyperlink" Target="mailto:adefenbaugh@mnwcd.org" TargetMode="External"/><Relationship Id="rId156" Type="http://schemas.openxmlformats.org/officeDocument/2006/relationships/hyperlink" Target="mailto:angie.hong@mnwcd.org" TargetMode="External"/><Relationship Id="rId177" Type="http://schemas.openxmlformats.org/officeDocument/2006/relationships/hyperlink" Target="mailto:mdarley@scottswcd.org" TargetMode="External"/><Relationship Id="rId198" Type="http://schemas.openxmlformats.org/officeDocument/2006/relationships/hyperlink" Target="mailto:liz.dengate@co.dakota.mn.us" TargetMode="External"/><Relationship Id="rId172" Type="http://schemas.openxmlformats.org/officeDocument/2006/relationships/hyperlink" Target="mailto:cschoenecker@scottswcd.org" TargetMode="External"/><Relationship Id="rId193" Type="http://schemas.openxmlformats.org/officeDocument/2006/relationships/hyperlink" Target="mailto:liz.dengate@co.dakota.mn.us" TargetMode="External"/><Relationship Id="rId13" Type="http://schemas.openxmlformats.org/officeDocument/2006/relationships/hyperlink" Target="mailto:susan.humble@mn.nacdnet.net" TargetMode="External"/><Relationship Id="rId18" Type="http://schemas.openxmlformats.org/officeDocument/2006/relationships/hyperlink" Target="mailto:shane.hultman@mn.nacdnet.net" TargetMode="External"/><Relationship Id="rId39" Type="http://schemas.openxmlformats.org/officeDocument/2006/relationships/hyperlink" Target="mailto:james.kujawa@hennepin.us" TargetMode="External"/><Relationship Id="rId109" Type="http://schemas.openxmlformats.org/officeDocument/2006/relationships/hyperlink" Target="mailto:ghugo@sherburneswcd.org" TargetMode="External"/><Relationship Id="rId34" Type="http://schemas.openxmlformats.org/officeDocument/2006/relationships/hyperlink" Target="mailto:abumgarner@sherburneswcd.org" TargetMode="External"/><Relationship Id="rId50" Type="http://schemas.openxmlformats.org/officeDocument/2006/relationships/hyperlink" Target="mailto:stacey.lijewski@hennepin.us" TargetMode="External"/><Relationship Id="rId55" Type="http://schemas.openxmlformats.org/officeDocument/2006/relationships/hyperlink" Target="mailto:tiffany.determan@mn.nacdnet.net" TargetMode="External"/><Relationship Id="rId76" Type="http://schemas.openxmlformats.org/officeDocument/2006/relationships/hyperlink" Target="mailto:todd.matzke@co.dakota.mn.us" TargetMode="External"/><Relationship Id="rId97" Type="http://schemas.openxmlformats.org/officeDocument/2006/relationships/hyperlink" Target="mailto:Chris.Lord@AnokaSWCD.org" TargetMode="External"/><Relationship Id="rId104" Type="http://schemas.openxmlformats.org/officeDocument/2006/relationships/hyperlink" Target="mailto:kathy.berkness@anokaswcd.org" TargetMode="External"/><Relationship Id="rId120" Type="http://schemas.openxmlformats.org/officeDocument/2006/relationships/hyperlink" Target="mailto:luke.johnson@mn.nacdnet.net" TargetMode="External"/><Relationship Id="rId125" Type="http://schemas.openxmlformats.org/officeDocument/2006/relationships/hyperlink" Target="mailto:ann.whiteeagle@co.ramsey.mn.us" TargetMode="External"/><Relationship Id="rId141" Type="http://schemas.openxmlformats.org/officeDocument/2006/relationships/hyperlink" Target="mailto:aderusha@mnwcd.org" TargetMode="External"/><Relationship Id="rId146" Type="http://schemas.openxmlformats.org/officeDocument/2006/relationships/hyperlink" Target="mailto:eanderson@mnwcd.org" TargetMode="External"/><Relationship Id="rId167" Type="http://schemas.openxmlformats.org/officeDocument/2006/relationships/hyperlink" Target="mailto:wpeters@scottswcd.org" TargetMode="External"/><Relationship Id="rId188" Type="http://schemas.openxmlformats.org/officeDocument/2006/relationships/hyperlink" Target="mailto:becky.hammer-lester@anokaswcd.org" TargetMode="External"/><Relationship Id="rId7" Type="http://schemas.openxmlformats.org/officeDocument/2006/relationships/hyperlink" Target="mailto:flarson@sherburneswcd.org" TargetMode="External"/><Relationship Id="rId71" Type="http://schemas.openxmlformats.org/officeDocument/2006/relationships/hyperlink" Target="mailto:kayla.horan@co.dakota.mn.us" TargetMode="External"/><Relationship Id="rId92" Type="http://schemas.openxmlformats.org/officeDocument/2006/relationships/hyperlink" Target="mailto:fgerde@sherburneswcd.org" TargetMode="External"/><Relationship Id="rId162" Type="http://schemas.openxmlformats.org/officeDocument/2006/relationships/hyperlink" Target="mailto:mdowning@mnwcd.org" TargetMode="External"/><Relationship Id="rId183" Type="http://schemas.openxmlformats.org/officeDocument/2006/relationships/hyperlink" Target="mailto:aporupsky@scottswcd.org" TargetMode="External"/><Relationship Id="rId2" Type="http://schemas.openxmlformats.org/officeDocument/2006/relationships/hyperlink" Target="mailto:flarson@sherburneswcd.org" TargetMode="External"/><Relationship Id="rId29" Type="http://schemas.openxmlformats.org/officeDocument/2006/relationships/hyperlink" Target="mailto:casey.thiel@mn.nacdnet.net" TargetMode="External"/><Relationship Id="rId24" Type="http://schemas.openxmlformats.org/officeDocument/2006/relationships/hyperlink" Target="mailto:mary.youngbauer@mn.nacdnet.net" TargetMode="External"/><Relationship Id="rId40" Type="http://schemas.openxmlformats.org/officeDocument/2006/relationships/hyperlink" Target="mailto:james.kujawa@hennepin.us" TargetMode="External"/><Relationship Id="rId45" Type="http://schemas.openxmlformats.org/officeDocument/2006/relationships/hyperlink" Target="mailto:karen.galles@hennepin.us" TargetMode="External"/><Relationship Id="rId66" Type="http://schemas.openxmlformats.org/officeDocument/2006/relationships/hyperlink" Target="mailto:david.holmen@co.dakota.mn.us" TargetMode="External"/><Relationship Id="rId87" Type="http://schemas.openxmlformats.org/officeDocument/2006/relationships/hyperlink" Target="mailto:sristow@co.carver.mn.us" TargetMode="External"/><Relationship Id="rId110" Type="http://schemas.openxmlformats.org/officeDocument/2006/relationships/hyperlink" Target="mailto:ghugo@sherburneswcd.org" TargetMode="External"/><Relationship Id="rId115" Type="http://schemas.openxmlformats.org/officeDocument/2006/relationships/hyperlink" Target="mailto:daniel.nadeau@mn.nacdnet.net" TargetMode="External"/><Relationship Id="rId131" Type="http://schemas.openxmlformats.org/officeDocument/2006/relationships/hyperlink" Target="mailto:andrea.prichard@co.ramsey.mn.us" TargetMode="External"/><Relationship Id="rId136" Type="http://schemas.openxmlformats.org/officeDocument/2006/relationships/hyperlink" Target="mailto:michael.schumann@co.ramsey.mn.us" TargetMode="External"/><Relationship Id="rId157" Type="http://schemas.openxmlformats.org/officeDocument/2006/relationships/hyperlink" Target="mailto:jriggs@mnwcd.org" TargetMode="External"/><Relationship Id="rId178" Type="http://schemas.openxmlformats.org/officeDocument/2006/relationships/hyperlink" Target="mailto:mdarley@scottswcd.org" TargetMode="External"/><Relationship Id="rId61" Type="http://schemas.openxmlformats.org/officeDocument/2006/relationships/hyperlink" Target="mailto:brian.watson@co.dakota.mn.us" TargetMode="External"/><Relationship Id="rId82" Type="http://schemas.openxmlformats.org/officeDocument/2006/relationships/hyperlink" Target="mailto:bdatres@co.carver.mn.us" TargetMode="External"/><Relationship Id="rId152" Type="http://schemas.openxmlformats.org/officeDocument/2006/relationships/hyperlink" Target="mailto:adefenbaugh@mnwcd.org" TargetMode="External"/><Relationship Id="rId173" Type="http://schemas.openxmlformats.org/officeDocument/2006/relationships/hyperlink" Target="mailto:tkavitz@scottswcd.org" TargetMode="External"/><Relationship Id="rId194" Type="http://schemas.openxmlformats.org/officeDocument/2006/relationships/hyperlink" Target="mailto:liz.dengate@co.dakota.mn.us" TargetMode="External"/><Relationship Id="rId199" Type="http://schemas.openxmlformats.org/officeDocument/2006/relationships/hyperlink" Target="mailto:liz.dengate@co.dakota.mn.us" TargetMode="External"/><Relationship Id="rId19" Type="http://schemas.openxmlformats.org/officeDocument/2006/relationships/hyperlink" Target="mailto:shane.hultman@mn.nacdnet.net" TargetMode="External"/><Relationship Id="rId14" Type="http://schemas.openxmlformats.org/officeDocument/2006/relationships/hyperlink" Target="mailto:susan.humble@mn.nacdnet.net" TargetMode="External"/><Relationship Id="rId30" Type="http://schemas.openxmlformats.org/officeDocument/2006/relationships/hyperlink" Target="mailto:casey.thiel@mn.nacdnet.net" TargetMode="External"/><Relationship Id="rId35" Type="http://schemas.openxmlformats.org/officeDocument/2006/relationships/hyperlink" Target="mailto:bbronder@sherburneswcd.org" TargetMode="External"/><Relationship Id="rId56" Type="http://schemas.openxmlformats.org/officeDocument/2006/relationships/hyperlink" Target="mailto:tiffany.determan@mn.nacdnet.net" TargetMode="External"/><Relationship Id="rId77" Type="http://schemas.openxmlformats.org/officeDocument/2006/relationships/hyperlink" Target="mailto:todd.matzke@co.dakota.mn.us" TargetMode="External"/><Relationship Id="rId100" Type="http://schemas.openxmlformats.org/officeDocument/2006/relationships/hyperlink" Target="mailto:jared.wagner@anokaswcd.org" TargetMode="External"/><Relationship Id="rId105" Type="http://schemas.openxmlformats.org/officeDocument/2006/relationships/hyperlink" Target="mailto:kathy.berkness@anokaswcd.org" TargetMode="External"/><Relationship Id="rId126" Type="http://schemas.openxmlformats.org/officeDocument/2006/relationships/hyperlink" Target="mailto:ann.whiteeagle@co.ramsey.mn.us" TargetMode="External"/><Relationship Id="rId147" Type="http://schemas.openxmlformats.org/officeDocument/2006/relationships/hyperlink" Target="mailto:tkelly@mnwcd.org" TargetMode="External"/><Relationship Id="rId168" Type="http://schemas.openxmlformats.org/officeDocument/2006/relationships/hyperlink" Target="mailto:wpeters@scottswcd.org" TargetMode="External"/><Relationship Id="rId8" Type="http://schemas.openxmlformats.org/officeDocument/2006/relationships/hyperlink" Target="mailto:flarson@sherburneswcd.org" TargetMode="External"/><Relationship Id="rId51" Type="http://schemas.openxmlformats.org/officeDocument/2006/relationships/hyperlink" Target="mailto:tony.brough@hennepin.us" TargetMode="External"/><Relationship Id="rId72" Type="http://schemas.openxmlformats.org/officeDocument/2006/relationships/hyperlink" Target="mailto:lana.rotty@co.dakota.mn.us" TargetMode="External"/><Relationship Id="rId93" Type="http://schemas.openxmlformats.org/officeDocument/2006/relationships/hyperlink" Target="mailto:Andrew.dotseth@anokaswcd.org" TargetMode="External"/><Relationship Id="rId98" Type="http://schemas.openxmlformats.org/officeDocument/2006/relationships/hyperlink" Target="mailto:carrie.taylor@anokaswcd.org" TargetMode="External"/><Relationship Id="rId121" Type="http://schemas.openxmlformats.org/officeDocument/2006/relationships/hyperlink" Target="mailto:luke.johnson@mn.nacdnet.net" TargetMode="External"/><Relationship Id="rId142" Type="http://schemas.openxmlformats.org/officeDocument/2006/relationships/hyperlink" Target="mailto:aderusha@mnwcd.org" TargetMode="External"/><Relationship Id="rId163" Type="http://schemas.openxmlformats.org/officeDocument/2006/relationships/hyperlink" Target="mailto:stietz@scottswcd.org" TargetMode="External"/><Relationship Id="rId184" Type="http://schemas.openxmlformats.org/officeDocument/2006/relationships/hyperlink" Target="mailto:aporupsky@scottswcd.org" TargetMode="External"/><Relationship Id="rId189" Type="http://schemas.openxmlformats.org/officeDocument/2006/relationships/hyperlink" Target="mailto:becky.hammer-lester@anokaswcd.org" TargetMode="External"/><Relationship Id="rId3" Type="http://schemas.openxmlformats.org/officeDocument/2006/relationships/hyperlink" Target="mailto:flarson@sherburneswcd.org" TargetMode="External"/><Relationship Id="rId25" Type="http://schemas.openxmlformats.org/officeDocument/2006/relationships/hyperlink" Target="mailto:mary.youngbauer@mn.nacdnet.net" TargetMode="External"/><Relationship Id="rId46" Type="http://schemas.openxmlformats.org/officeDocument/2006/relationships/hyperlink" Target="mailto:kirsten.barta@hennepin.us" TargetMode="External"/><Relationship Id="rId67" Type="http://schemas.openxmlformats.org/officeDocument/2006/relationships/hyperlink" Target="mailto:joe.barten@co.dakota.mn.us" TargetMode="External"/><Relationship Id="rId116" Type="http://schemas.openxmlformats.org/officeDocument/2006/relationships/hyperlink" Target="mailto:daniel.nadeau@mn.nacdnet.net" TargetMode="External"/><Relationship Id="rId137" Type="http://schemas.openxmlformats.org/officeDocument/2006/relationships/hyperlink" Target="mailto:misensee@mnwcd.org" TargetMode="External"/><Relationship Id="rId158" Type="http://schemas.openxmlformats.org/officeDocument/2006/relationships/hyperlink" Target="mailto:jriggs@mnwcd.org" TargetMode="External"/><Relationship Id="rId20" Type="http://schemas.openxmlformats.org/officeDocument/2006/relationships/hyperlink" Target="mailto:mary.youngbauer@mn.nacdnet.net" TargetMode="External"/><Relationship Id="rId41" Type="http://schemas.openxmlformats.org/officeDocument/2006/relationships/hyperlink" Target="mailto:jason.swenson@hennepin.us" TargetMode="External"/><Relationship Id="rId62" Type="http://schemas.openxmlformats.org/officeDocument/2006/relationships/hyperlink" Target="mailto:brian.watson@co.dakota.mn.us" TargetMode="External"/><Relationship Id="rId83" Type="http://schemas.openxmlformats.org/officeDocument/2006/relationships/hyperlink" Target="mailto:bdatres@co.carver.mn.us" TargetMode="External"/><Relationship Id="rId88" Type="http://schemas.openxmlformats.org/officeDocument/2006/relationships/hyperlink" Target="mailto:sristow@co.carver.mn.us" TargetMode="External"/><Relationship Id="rId111" Type="http://schemas.openxmlformats.org/officeDocument/2006/relationships/hyperlink" Target="mailto:alicia.ohare@mn.nacdnet.net" TargetMode="External"/><Relationship Id="rId132" Type="http://schemas.openxmlformats.org/officeDocument/2006/relationships/hyperlink" Target="mailto:andrea.prichard@co.ramsey.mn.us" TargetMode="External"/><Relationship Id="rId153" Type="http://schemas.openxmlformats.org/officeDocument/2006/relationships/hyperlink" Target="mailto:jradtke@mnwcd.org" TargetMode="External"/><Relationship Id="rId174" Type="http://schemas.openxmlformats.org/officeDocument/2006/relationships/hyperlink" Target="mailto:tkavitz@scottswcd.org" TargetMode="External"/><Relationship Id="rId179" Type="http://schemas.openxmlformats.org/officeDocument/2006/relationships/hyperlink" Target="mailto:sgossman@scottswcd.org" TargetMode="External"/><Relationship Id="rId195" Type="http://schemas.openxmlformats.org/officeDocument/2006/relationships/hyperlink" Target="mailto:liz.dengate@co.dakota.mn.us" TargetMode="External"/><Relationship Id="rId190" Type="http://schemas.openxmlformats.org/officeDocument/2006/relationships/hyperlink" Target="mailto:becky.hammer-lester@anokaswcd.org" TargetMode="External"/><Relationship Id="rId15" Type="http://schemas.openxmlformats.org/officeDocument/2006/relationships/hyperlink" Target="mailto:susan.humble@mn.nacdnet.net" TargetMode="External"/><Relationship Id="rId36" Type="http://schemas.openxmlformats.org/officeDocument/2006/relationships/hyperlink" Target="mailto:bbronder@sherburneswcd.org" TargetMode="External"/><Relationship Id="rId57" Type="http://schemas.openxmlformats.org/officeDocument/2006/relationships/hyperlink" Target="mailto:todd.kulaf@mn.nacdnet.net" TargetMode="External"/><Relationship Id="rId106" Type="http://schemas.openxmlformats.org/officeDocument/2006/relationships/hyperlink" Target="mailto:Leah.Hall@AnokaSWCD.org" TargetMode="External"/><Relationship Id="rId127" Type="http://schemas.openxmlformats.org/officeDocument/2006/relationships/hyperlink" Target="mailto:joseph.lochner@co.ramsey.mn.us" TargetMode="External"/><Relationship Id="rId10" Type="http://schemas.openxmlformats.org/officeDocument/2006/relationships/hyperlink" Target="mailto:flarson@sherburneswcd.org" TargetMode="External"/><Relationship Id="rId31" Type="http://schemas.openxmlformats.org/officeDocument/2006/relationships/hyperlink" Target="mailto:dcibulka@sherburneswcd.org" TargetMode="External"/><Relationship Id="rId52" Type="http://schemas.openxmlformats.org/officeDocument/2006/relationships/hyperlink" Target="mailto:tony.brough@hennepin.us" TargetMode="External"/><Relationship Id="rId73" Type="http://schemas.openxmlformats.org/officeDocument/2006/relationships/hyperlink" Target="mailto:lana.rotty@co.dakota.mn.us" TargetMode="External"/><Relationship Id="rId78" Type="http://schemas.openxmlformats.org/officeDocument/2006/relationships/hyperlink" Target="mailto:mwagner@sherburneswcd.org" TargetMode="External"/><Relationship Id="rId94" Type="http://schemas.openxmlformats.org/officeDocument/2006/relationships/hyperlink" Target="mailto:becky.wozney@anokaswcd.org" TargetMode="External"/><Relationship Id="rId99" Type="http://schemas.openxmlformats.org/officeDocument/2006/relationships/hyperlink" Target="mailto:carrie.taylor@anokaswcd.org" TargetMode="External"/><Relationship Id="rId101" Type="http://schemas.openxmlformats.org/officeDocument/2006/relationships/hyperlink" Target="mailto:jared.wagner@anokaswcd.org" TargetMode="External"/><Relationship Id="rId122" Type="http://schemas.openxmlformats.org/officeDocument/2006/relationships/hyperlink" Target="mailto:mark.yrjo@mn.nacdnet.net" TargetMode="External"/><Relationship Id="rId143" Type="http://schemas.openxmlformats.org/officeDocument/2006/relationships/hyperlink" Target="mailto:roldenburg@mnwcd.org" TargetMode="External"/><Relationship Id="rId148" Type="http://schemas.openxmlformats.org/officeDocument/2006/relationships/hyperlink" Target="mailto:tkelly@mnwcd.org" TargetMode="External"/><Relationship Id="rId164" Type="http://schemas.openxmlformats.org/officeDocument/2006/relationships/hyperlink" Target="mailto:stietz@scottswcd.org" TargetMode="External"/><Relationship Id="rId169" Type="http://schemas.openxmlformats.org/officeDocument/2006/relationships/hyperlink" Target="mailto:sschneider@scottswcd.org" TargetMode="External"/><Relationship Id="rId185" Type="http://schemas.openxmlformats.org/officeDocument/2006/relationships/hyperlink" Target="mailto:becky.hammer-lester@anokaswcd.org" TargetMode="External"/><Relationship Id="rId4" Type="http://schemas.openxmlformats.org/officeDocument/2006/relationships/hyperlink" Target="mailto:flarson@sherburneswcd.org" TargetMode="External"/><Relationship Id="rId9" Type="http://schemas.openxmlformats.org/officeDocument/2006/relationships/hyperlink" Target="mailto:flarson@sherburneswcd.org" TargetMode="External"/><Relationship Id="rId180" Type="http://schemas.openxmlformats.org/officeDocument/2006/relationships/hyperlink" Target="mailto:sgossman@scottswcd.org" TargetMode="External"/><Relationship Id="rId26" Type="http://schemas.openxmlformats.org/officeDocument/2006/relationships/hyperlink" Target="mailto:mary.youngbauer@mn.nacdnet.net" TargetMode="External"/><Relationship Id="rId47" Type="http://schemas.openxmlformats.org/officeDocument/2006/relationships/hyperlink" Target="mailto:kirsten.barta@hennepin.us" TargetMode="External"/><Relationship Id="rId68" Type="http://schemas.openxmlformats.org/officeDocument/2006/relationships/hyperlink" Target="mailto:joe.barten@co.dakota.mn.us" TargetMode="External"/><Relationship Id="rId89" Type="http://schemas.openxmlformats.org/officeDocument/2006/relationships/hyperlink" Target="mailto:tmeiller@co.carver.mn.us" TargetMode="External"/><Relationship Id="rId112" Type="http://schemas.openxmlformats.org/officeDocument/2006/relationships/hyperlink" Target="mailto:alicia.ohare@mn.nacdnet.net" TargetMode="External"/><Relationship Id="rId133" Type="http://schemas.openxmlformats.org/officeDocument/2006/relationships/hyperlink" Target="mailto:brian.olsen@co.ramsey.mn.us" TargetMode="External"/><Relationship Id="rId154" Type="http://schemas.openxmlformats.org/officeDocument/2006/relationships/hyperlink" Target="mailto:jradtke@mnwcd.org" TargetMode="External"/><Relationship Id="rId175" Type="http://schemas.openxmlformats.org/officeDocument/2006/relationships/hyperlink" Target="mailto:aalness@scottswcd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>
      <selection activeCell="C7" sqref="C7"/>
    </sheetView>
  </sheetViews>
  <sheetFormatPr defaultColWidth="8.88671875" defaultRowHeight="14.4" x14ac:dyDescent="0.3"/>
  <cols>
    <col min="1" max="1" width="4.6640625" style="4" customWidth="1"/>
    <col min="2" max="2" width="35.44140625" style="4" customWidth="1"/>
    <col min="3" max="3" width="34.6640625" style="4" customWidth="1"/>
    <col min="4" max="4" width="31.5546875" style="4" customWidth="1"/>
    <col min="5" max="5" width="28.44140625" style="4" customWidth="1"/>
    <col min="6" max="6" width="43.6640625" style="4" customWidth="1"/>
    <col min="7" max="7" width="41" style="4" bestFit="1" customWidth="1"/>
    <col min="8" max="16384" width="8.88671875" style="2"/>
  </cols>
  <sheetData>
    <row r="1" spans="2:6" s="4" customFormat="1" x14ac:dyDescent="0.3"/>
    <row r="2" spans="2:6" s="4" customFormat="1" ht="15" thickBot="1" x14ac:dyDescent="0.35"/>
    <row r="3" spans="2:6" s="4" customFormat="1" ht="15" customHeight="1" x14ac:dyDescent="0.3">
      <c r="B3" s="24" t="s">
        <v>304</v>
      </c>
      <c r="C3" s="25"/>
      <c r="D3" s="25"/>
      <c r="E3" s="25"/>
      <c r="F3" s="26"/>
    </row>
    <row r="4" spans="2:6" s="4" customFormat="1" ht="15" customHeight="1" x14ac:dyDescent="0.3">
      <c r="B4" s="27"/>
      <c r="C4" s="28"/>
      <c r="D4" s="28"/>
      <c r="E4" s="28"/>
      <c r="F4" s="29"/>
    </row>
    <row r="5" spans="2:6" s="4" customFormat="1" ht="19.5" customHeight="1" thickBot="1" x14ac:dyDescent="0.35">
      <c r="B5" s="30"/>
      <c r="C5" s="31"/>
      <c r="D5" s="31"/>
      <c r="E5" s="31"/>
      <c r="F5" s="32"/>
    </row>
    <row r="6" spans="2:6" s="4" customFormat="1" ht="15" thickBot="1" x14ac:dyDescent="0.35"/>
    <row r="7" spans="2:6" s="4" customFormat="1" ht="15" thickBot="1" x14ac:dyDescent="0.35">
      <c r="B7" s="8" t="s">
        <v>9</v>
      </c>
      <c r="C7" s="3" t="s">
        <v>64</v>
      </c>
    </row>
    <row r="8" spans="2:6" s="4" customFormat="1" ht="15" thickBot="1" x14ac:dyDescent="0.35"/>
    <row r="9" spans="2:6" s="4" customFormat="1" ht="15" thickBot="1" x14ac:dyDescent="0.35">
      <c r="B9" s="5" t="s">
        <v>0</v>
      </c>
      <c r="C9" s="6" t="s">
        <v>5</v>
      </c>
      <c r="D9" s="6" t="s">
        <v>7</v>
      </c>
      <c r="E9" s="6" t="s">
        <v>8</v>
      </c>
      <c r="F9" s="7" t="s">
        <v>62</v>
      </c>
    </row>
    <row r="10" spans="2:6" s="4" customFormat="1" x14ac:dyDescent="0.3">
      <c r="B10" s="16" t="str">
        <f t="array" ref="B10">IFERROR(INDEX(LookupValues!$A$2:$F$1461,SMALL(IF(LookupValues!$A$2:$A$1461=$C$7,ROW(LookupValues!$A$2:$A$1461)),ROW(LookupValues!1:1))-1,2),"")</f>
        <v/>
      </c>
      <c r="C10" s="17" t="str">
        <f>IFERROR(VLOOKUP(B10,LookupValues!$B$2:$F$1461,2,FALSE),"")</f>
        <v/>
      </c>
      <c r="D10" s="17" t="str">
        <f>IFERROR(VLOOKUP(B10,LookupValues!$B$2:$F$1461,3,FALSE),"")</f>
        <v/>
      </c>
      <c r="E10" s="17" t="str">
        <f>IFERROR(VLOOKUP(B10,LookupValues!$B$2:$F$1461,4,FALSE),"")</f>
        <v/>
      </c>
      <c r="F10" s="18" t="str">
        <f t="array" ref="F10">IFERROR(INDEX(LookupValues!$B$2:$F$1461,MATCH(1,(LookupValues!$B$2:$B$1461=B10)*(LookupValues!$A$2:$A$1461=$C$7),0),5),"")</f>
        <v/>
      </c>
    </row>
    <row r="11" spans="2:6" s="4" customFormat="1" x14ac:dyDescent="0.3">
      <c r="B11" s="9" t="str">
        <f t="array" ref="B11">IFERROR(INDEX(LookupValues!$A$2:$F$1461,SMALL(IF(LookupValues!$A$2:$A$1461=$C$7,ROW(LookupValues!$A$2:$A$1461)),ROW(LookupValues!2:2))-1,2),"")</f>
        <v/>
      </c>
      <c r="C11" s="10" t="str">
        <f>IFERROR(VLOOKUP(B11,LookupValues!$B$2:$F$1461,2,FALSE),"")</f>
        <v/>
      </c>
      <c r="D11" s="10" t="str">
        <f>IFERROR(VLOOKUP(B11,LookupValues!$B$2:$F$1461,3,FALSE),"")</f>
        <v/>
      </c>
      <c r="E11" s="10" t="str">
        <f>IFERROR(VLOOKUP(B11,LookupValues!$B$2:$F$1461,4,FALSE),"")</f>
        <v/>
      </c>
      <c r="F11" s="11" t="str">
        <f t="array" ref="F11">IFERROR(INDEX(LookupValues!$B$2:$F$1461,MATCH(1,(LookupValues!$B$2:$B$1461=B11)*(LookupValues!$A$2:$A$1461=$C$7),0),5),"")</f>
        <v/>
      </c>
    </row>
    <row r="12" spans="2:6" s="4" customFormat="1" x14ac:dyDescent="0.3">
      <c r="B12" s="9" t="str">
        <f t="array" ref="B12">IFERROR(INDEX(LookupValues!$A$2:$F$1461,SMALL(IF(LookupValues!$A$2:$A$1461=$C$7,ROW(LookupValues!$A$2:$A$1461)),ROW(LookupValues!3:3))-1,2),"")</f>
        <v/>
      </c>
      <c r="C12" s="10" t="str">
        <f>IFERROR(VLOOKUP(B12,LookupValues!$B$2:$F$1461,2,FALSE),"")</f>
        <v/>
      </c>
      <c r="D12" s="10" t="str">
        <f>IFERROR(VLOOKUP(B12,LookupValues!$B$2:$F$1461,3,FALSE),"")</f>
        <v/>
      </c>
      <c r="E12" s="10" t="str">
        <f>IFERROR(VLOOKUP(B12,LookupValues!$B$2:$F$1461,4,FALSE),"")</f>
        <v/>
      </c>
      <c r="F12" s="11" t="str">
        <f t="array" ref="F12">IFERROR(INDEX(LookupValues!$B$2:$F$1461,MATCH(1,(LookupValues!$B$2:$B$1461=B12)*(LookupValues!$A$2:$A$1461=$C$7),0),5),"")</f>
        <v/>
      </c>
    </row>
    <row r="13" spans="2:6" s="4" customFormat="1" x14ac:dyDescent="0.3">
      <c r="B13" s="9" t="str">
        <f t="array" ref="B13">IFERROR(INDEX(LookupValues!$A$2:$F$1461,SMALL(IF(LookupValues!$A$2:$A$1461=$C$7,ROW(LookupValues!$A$2:$A$1461)),ROW(LookupValues!4:4))-1,2),"")</f>
        <v/>
      </c>
      <c r="C13" s="10" t="str">
        <f>IFERROR(VLOOKUP(B13,LookupValues!$B$2:$F$1461,2,FALSE),"")</f>
        <v/>
      </c>
      <c r="D13" s="10" t="str">
        <f>IFERROR(VLOOKUP(B13,LookupValues!$B$2:$F$1461,3,FALSE),"")</f>
        <v/>
      </c>
      <c r="E13" s="10" t="str">
        <f>IFERROR(VLOOKUP(B13,LookupValues!$B$2:$F$1461,4,FALSE),"")</f>
        <v/>
      </c>
      <c r="F13" s="11" t="str">
        <f t="array" ref="F13">IFERROR(INDEX(LookupValues!$B$2:$F$1461,MATCH(1,(LookupValues!$B$2:$B$1461=B13)*(LookupValues!$A$2:$A$1461=$C$7),0),5),"")</f>
        <v/>
      </c>
    </row>
    <row r="14" spans="2:6" s="4" customFormat="1" x14ac:dyDescent="0.3">
      <c r="B14" s="9" t="str">
        <f t="array" ref="B14">IFERROR(INDEX(LookupValues!$A$2:$F$1461,SMALL(IF(LookupValues!$A$2:$A$1461=$C$7,ROW(LookupValues!$A$2:$A$1461)),ROW(LookupValues!5:5))-1,2),"")</f>
        <v/>
      </c>
      <c r="C14" s="10" t="str">
        <f>IFERROR(VLOOKUP(B14,LookupValues!$B$2:$F$1461,2,FALSE),"")</f>
        <v/>
      </c>
      <c r="D14" s="10" t="str">
        <f>IFERROR(VLOOKUP(B14,LookupValues!$B$2:$F$1461,3,FALSE),"")</f>
        <v/>
      </c>
      <c r="E14" s="10" t="str">
        <f>IFERROR(VLOOKUP(B14,LookupValues!$B$2:$F$1461,4,FALSE),"")</f>
        <v/>
      </c>
      <c r="F14" s="11" t="str">
        <f t="array" ref="F14">IFERROR(INDEX(LookupValues!$B$2:$F$1461,MATCH(1,(LookupValues!$B$2:$B$1461=B14)*(LookupValues!$A$2:$A$1461=$C$7),0),5),"")</f>
        <v/>
      </c>
    </row>
    <row r="15" spans="2:6" s="4" customFormat="1" x14ac:dyDescent="0.3">
      <c r="B15" s="9" t="str">
        <f t="array" ref="B15">IFERROR(INDEX(LookupValues!$A$2:$F$1461,SMALL(IF(LookupValues!$A$2:$A$1461=$C$7,ROW(LookupValues!$A$2:$A$1461)),ROW(LookupValues!6:6))-1,2),"")</f>
        <v/>
      </c>
      <c r="C15" s="10" t="str">
        <f>IFERROR(VLOOKUP(B15,LookupValues!$B$2:$F$1461,2,FALSE),"")</f>
        <v/>
      </c>
      <c r="D15" s="10" t="str">
        <f>IFERROR(VLOOKUP(B15,LookupValues!$B$2:$F$1461,3,FALSE),"")</f>
        <v/>
      </c>
      <c r="E15" s="10" t="str">
        <f>IFERROR(VLOOKUP(B15,LookupValues!$B$2:$F$1461,4,FALSE),"")</f>
        <v/>
      </c>
      <c r="F15" s="11" t="str">
        <f t="array" ref="F15">IFERROR(INDEX(LookupValues!$B$2:$F$1461,MATCH(1,(LookupValues!$B$2:$B$1461=B15)*(LookupValues!$A$2:$A$1461=$C$7),0),5),"")</f>
        <v/>
      </c>
    </row>
    <row r="16" spans="2:6" s="4" customFormat="1" x14ac:dyDescent="0.3">
      <c r="B16" s="9" t="str">
        <f t="array" ref="B16">IFERROR(INDEX(LookupValues!$A$2:$F$1461,SMALL(IF(LookupValues!$A$2:$A$1461=$C$7,ROW(LookupValues!$A$2:$A$1461)),ROW(LookupValues!7:7))-1,2),"")</f>
        <v/>
      </c>
      <c r="C16" s="10" t="str">
        <f>IFERROR(VLOOKUP(B16,LookupValues!$B$2:$F$1461,2,FALSE),"")</f>
        <v/>
      </c>
      <c r="D16" s="10" t="str">
        <f>IFERROR(VLOOKUP(B16,LookupValues!$B$2:$F$1461,3,FALSE),"")</f>
        <v/>
      </c>
      <c r="E16" s="10" t="str">
        <f>IFERROR(VLOOKUP(B16,LookupValues!$B$2:$F$1461,4,FALSE),"")</f>
        <v/>
      </c>
      <c r="F16" s="11" t="str">
        <f t="array" ref="F16">IFERROR(INDEX(LookupValues!$B$2:$F$1461,MATCH(1,(LookupValues!$B$2:$B$1461=B16)*(LookupValues!$A$2:$A$1461=$C$7),0),5),"")</f>
        <v/>
      </c>
    </row>
    <row r="17" spans="2:6" s="4" customFormat="1" x14ac:dyDescent="0.3">
      <c r="B17" s="9" t="str">
        <f t="array" ref="B17">IFERROR(INDEX(LookupValues!$A$2:$F$1461,SMALL(IF(LookupValues!$A$2:$A$1461=$C$7,ROW(LookupValues!$A$2:$A$1461)),ROW(LookupValues!8:8))-1,2),"")</f>
        <v/>
      </c>
      <c r="C17" s="10" t="str">
        <f>IFERROR(VLOOKUP(B17,LookupValues!$B$2:$F$1461,2,FALSE),"")</f>
        <v/>
      </c>
      <c r="D17" s="10" t="str">
        <f>IFERROR(VLOOKUP(B17,LookupValues!$B$2:$F$1461,3,FALSE),"")</f>
        <v/>
      </c>
      <c r="E17" s="10" t="str">
        <f>IFERROR(VLOOKUP(B17,LookupValues!$B$2:$F$1461,4,FALSE),"")</f>
        <v/>
      </c>
      <c r="F17" s="11" t="str">
        <f t="array" ref="F17">IFERROR(INDEX(LookupValues!$B$2:$F$1461,MATCH(1,(LookupValues!$B$2:$B$1461=B17)*(LookupValues!$A$2:$A$1461=$C$7),0),5),"")</f>
        <v/>
      </c>
    </row>
    <row r="18" spans="2:6" s="4" customFormat="1" x14ac:dyDescent="0.3">
      <c r="B18" s="9" t="str">
        <f t="array" ref="B18">IFERROR(INDEX(LookupValues!$A$2:$F$1461,SMALL(IF(LookupValues!$A$2:$A$1461=$C$7,ROW(LookupValues!$A$2:$A$1461)),ROW(LookupValues!9:9))-1,2),"")</f>
        <v/>
      </c>
      <c r="C18" s="10" t="str">
        <f>IFERROR(VLOOKUP(B18,LookupValues!$B$2:$F$1461,2,FALSE),"")</f>
        <v/>
      </c>
      <c r="D18" s="10" t="str">
        <f>IFERROR(VLOOKUP(B18,LookupValues!$B$2:$F$1461,3,FALSE),"")</f>
        <v/>
      </c>
      <c r="E18" s="10" t="str">
        <f>IFERROR(VLOOKUP(B18,LookupValues!$B$2:$F$1461,4,FALSE),"")</f>
        <v/>
      </c>
      <c r="F18" s="11" t="str">
        <f t="array" ref="F18">IFERROR(INDEX(LookupValues!$B$2:$F$1461,MATCH(1,(LookupValues!$B$2:$B$1461=B18)*(LookupValues!$A$2:$A$1461=$C$7),0),5),"")</f>
        <v/>
      </c>
    </row>
    <row r="19" spans="2:6" s="4" customFormat="1" x14ac:dyDescent="0.3">
      <c r="B19" s="9" t="str">
        <f t="array" ref="B19">IFERROR(INDEX(LookupValues!$A$2:$F$1461,SMALL(IF(LookupValues!$A$2:$A$1461=$C$7,ROW(LookupValues!$A$2:$A$1461)),ROW(LookupValues!10:10))-1,2),"")</f>
        <v/>
      </c>
      <c r="C19" s="10" t="str">
        <f>IFERROR(VLOOKUP(B19,LookupValues!$B$2:$F$1461,2,FALSE),"")</f>
        <v/>
      </c>
      <c r="D19" s="10" t="str">
        <f>IFERROR(VLOOKUP(B19,LookupValues!$B$2:$F$1461,3,FALSE),"")</f>
        <v/>
      </c>
      <c r="E19" s="10" t="str">
        <f>IFERROR(VLOOKUP(B19,LookupValues!$B$2:$F$1461,4,FALSE),"")</f>
        <v/>
      </c>
      <c r="F19" s="11" t="str">
        <f t="array" ref="F19">IFERROR(INDEX(LookupValues!$B$2:$F$1461,MATCH(1,(LookupValues!$B$2:$B$1461=B19)*(LookupValues!$A$2:$A$1461=$C$7),0),5),"")</f>
        <v/>
      </c>
    </row>
    <row r="20" spans="2:6" s="4" customFormat="1" x14ac:dyDescent="0.3">
      <c r="B20" s="9" t="str">
        <f t="array" ref="B20">IFERROR(INDEX(LookupValues!$A$2:$F$1461,SMALL(IF(LookupValues!$A$2:$A$1461=$C$7,ROW(LookupValues!$A$2:$A$1461)),ROW(LookupValues!11:11))-1,2),"")</f>
        <v/>
      </c>
      <c r="C20" s="10" t="str">
        <f>IFERROR(VLOOKUP(B20,LookupValues!$B$2:$F$1461,2,FALSE),"")</f>
        <v/>
      </c>
      <c r="D20" s="10" t="str">
        <f>IFERROR(VLOOKUP(B20,LookupValues!$B$2:$F$1461,3,FALSE),"")</f>
        <v/>
      </c>
      <c r="E20" s="10" t="str">
        <f>IFERROR(VLOOKUP(B20,LookupValues!$B$2:$F$1461,4,FALSE),"")</f>
        <v/>
      </c>
      <c r="F20" s="11" t="str">
        <f t="array" ref="F20">IFERROR(INDEX(LookupValues!$B$2:$F$1461,MATCH(1,(LookupValues!$B$2:$B$1461=B20)*(LookupValues!$A$2:$A$1461=$C$7),0),5),"")</f>
        <v/>
      </c>
    </row>
    <row r="21" spans="2:6" s="4" customFormat="1" x14ac:dyDescent="0.3">
      <c r="B21" s="9" t="str">
        <f t="array" ref="B21">IFERROR(INDEX(LookupValues!$A$2:$F$1461,SMALL(IF(LookupValues!$A$2:$A$1461=$C$7,ROW(LookupValues!$A$2:$A$1461)),ROW(LookupValues!12:12))-1,2),"")</f>
        <v/>
      </c>
      <c r="C21" s="10" t="str">
        <f>IFERROR(VLOOKUP(B21,LookupValues!$B$2:$F$1461,2,FALSE),"")</f>
        <v/>
      </c>
      <c r="D21" s="10" t="str">
        <f>IFERROR(VLOOKUP(B21,LookupValues!$B$2:$F$1461,3,FALSE),"")</f>
        <v/>
      </c>
      <c r="E21" s="10" t="str">
        <f>IFERROR(VLOOKUP(B21,LookupValues!$B$2:$F$1461,4,FALSE),"")</f>
        <v/>
      </c>
      <c r="F21" s="11" t="str">
        <f t="array" ref="F21">IFERROR(INDEX(LookupValues!$B$2:$F$1461,MATCH(1,(LookupValues!$B$2:$B$1461=B21)*(LookupValues!$A$2:$A$1461=$C$7),0),5),"")</f>
        <v/>
      </c>
    </row>
    <row r="22" spans="2:6" s="4" customFormat="1" x14ac:dyDescent="0.3">
      <c r="B22" s="9" t="str">
        <f t="array" ref="B22">IFERROR(INDEX(LookupValues!$A$2:$F$1461,SMALL(IF(LookupValues!$A$2:$A$1461=$C$7,ROW(LookupValues!$A$2:$A$1461)),ROW(LookupValues!13:13))-1,2),"")</f>
        <v/>
      </c>
      <c r="C22" s="10" t="str">
        <f>IFERROR(VLOOKUP(B22,LookupValues!$B$2:$F$1461,2,FALSE),"")</f>
        <v/>
      </c>
      <c r="D22" s="10" t="str">
        <f>IFERROR(VLOOKUP(B22,LookupValues!$B$2:$F$1461,3,FALSE),"")</f>
        <v/>
      </c>
      <c r="E22" s="10" t="str">
        <f>IFERROR(VLOOKUP(B22,LookupValues!$B$2:$F$1461,4,FALSE),"")</f>
        <v/>
      </c>
      <c r="F22" s="11" t="str">
        <f t="array" ref="F22">IFERROR(INDEX(LookupValues!$B$2:$F$1461,MATCH(1,(LookupValues!$B$2:$B$1461=B22)*(LookupValues!$A$2:$A$1461=$C$7),0),5),"")</f>
        <v/>
      </c>
    </row>
    <row r="23" spans="2:6" s="4" customFormat="1" x14ac:dyDescent="0.3">
      <c r="B23" s="9" t="str">
        <f t="array" ref="B23">IFERROR(INDEX(LookupValues!$A$2:$F$1461,SMALL(IF(LookupValues!$A$2:$A$1461=$C$7,ROW(LookupValues!$A$2:$A$1461)),ROW(LookupValues!14:14))-1,2),"")</f>
        <v/>
      </c>
      <c r="C23" s="10" t="str">
        <f>IFERROR(VLOOKUP(B23,LookupValues!$B$2:$F$1461,2,FALSE),"")</f>
        <v/>
      </c>
      <c r="D23" s="10" t="str">
        <f>IFERROR(VLOOKUP(B23,LookupValues!$B$2:$F$1461,3,FALSE),"")</f>
        <v/>
      </c>
      <c r="E23" s="10" t="str">
        <f>IFERROR(VLOOKUP(B23,LookupValues!$B$2:$F$1461,4,FALSE),"")</f>
        <v/>
      </c>
      <c r="F23" s="11" t="str">
        <f t="array" ref="F23">IFERROR(INDEX(LookupValues!$B$2:$F$1461,MATCH(1,(LookupValues!$B$2:$B$1461=B23)*(LookupValues!$A$2:$A$1461=$C$7),0),5),"")</f>
        <v/>
      </c>
    </row>
    <row r="24" spans="2:6" s="4" customFormat="1" x14ac:dyDescent="0.3">
      <c r="B24" s="9" t="str">
        <f t="array" ref="B24">IFERROR(INDEX(LookupValues!$A$2:$F$1461,SMALL(IF(LookupValues!$A$2:$A$1461=$C$7,ROW(LookupValues!$A$2:$A$1461)),ROW(LookupValues!15:15))-1,2),"")</f>
        <v/>
      </c>
      <c r="C24" s="10" t="str">
        <f>IFERROR(VLOOKUP(B24,LookupValues!$B$2:$F$1461,2,FALSE),"")</f>
        <v/>
      </c>
      <c r="D24" s="10" t="str">
        <f>IFERROR(VLOOKUP(B24,LookupValues!$B$2:$F$1461,3,FALSE),"")</f>
        <v/>
      </c>
      <c r="E24" s="10" t="str">
        <f>IFERROR(VLOOKUP(B24,LookupValues!$B$2:$F$1461,4,FALSE),"")</f>
        <v/>
      </c>
      <c r="F24" s="11" t="str">
        <f t="array" ref="F24">IFERROR(INDEX(LookupValues!$B$2:$F$1461,MATCH(1,(LookupValues!$B$2:$B$1461=B24)*(LookupValues!$A$2:$A$1461=$C$7),0),5),"")</f>
        <v/>
      </c>
    </row>
    <row r="25" spans="2:6" s="4" customFormat="1" x14ac:dyDescent="0.3">
      <c r="B25" s="9" t="str">
        <f t="array" ref="B25">IFERROR(INDEX(LookupValues!$A$2:$F$1461,SMALL(IF(LookupValues!$A$2:$A$1461=$C$7,ROW(LookupValues!$A$2:$A$1461)),ROW(LookupValues!16:16))-1,2),"")</f>
        <v/>
      </c>
      <c r="C25" s="10" t="str">
        <f>IFERROR(VLOOKUP(B25,LookupValues!$B$2:$F$1461,2,FALSE),"")</f>
        <v/>
      </c>
      <c r="D25" s="10" t="str">
        <f>IFERROR(VLOOKUP(B25,LookupValues!$B$2:$F$1461,3,FALSE),"")</f>
        <v/>
      </c>
      <c r="E25" s="10" t="str">
        <f>IFERROR(VLOOKUP(B25,LookupValues!$B$2:$F$1461,4,FALSE),"")</f>
        <v/>
      </c>
      <c r="F25" s="11" t="str">
        <f t="array" ref="F25">IFERROR(INDEX(LookupValues!$B$2:$F$1461,MATCH(1,(LookupValues!$B$2:$B$1461=B25)*(LookupValues!$A$2:$A$1461=$C$7),0),5),"")</f>
        <v/>
      </c>
    </row>
    <row r="26" spans="2:6" s="4" customFormat="1" x14ac:dyDescent="0.3">
      <c r="B26" s="9" t="str">
        <f t="array" ref="B26">IFERROR(INDEX(LookupValues!$A$2:$F$1461,SMALL(IF(LookupValues!$A$2:$A$1461=$C$7,ROW(LookupValues!$A$2:$A$1461)),ROW(LookupValues!17:17))-1,2),"")</f>
        <v/>
      </c>
      <c r="C26" s="10" t="str">
        <f>IFERROR(VLOOKUP(B26,LookupValues!$B$2:$F$1461,2,FALSE),"")</f>
        <v/>
      </c>
      <c r="D26" s="10" t="str">
        <f>IFERROR(VLOOKUP(B26,LookupValues!$B$2:$F$1461,3,FALSE),"")</f>
        <v/>
      </c>
      <c r="E26" s="10" t="str">
        <f>IFERROR(VLOOKUP(B26,LookupValues!$B$2:$F$1461,4,FALSE),"")</f>
        <v/>
      </c>
      <c r="F26" s="11" t="str">
        <f t="array" ref="F26">IFERROR(INDEX(LookupValues!$B$2:$F$1461,MATCH(1,(LookupValues!$B$2:$B$1461=B26)*(LookupValues!$A$2:$A$1461=$C$7),0),5),"")</f>
        <v/>
      </c>
    </row>
    <row r="27" spans="2:6" s="4" customFormat="1" x14ac:dyDescent="0.3">
      <c r="B27" s="9" t="str">
        <f t="array" ref="B27">IFERROR(INDEX(LookupValues!$A$2:$F$1461,SMALL(IF(LookupValues!$A$2:$A$1461=$C$7,ROW(LookupValues!$A$2:$A$1461)),ROW(LookupValues!18:18))-1,2),"")</f>
        <v/>
      </c>
      <c r="C27" s="10" t="str">
        <f>IFERROR(VLOOKUP(B27,LookupValues!$B$2:$F$1461,2,FALSE),"")</f>
        <v/>
      </c>
      <c r="D27" s="10" t="str">
        <f>IFERROR(VLOOKUP(B27,LookupValues!$B$2:$F$1461,3,FALSE),"")</f>
        <v/>
      </c>
      <c r="E27" s="10" t="str">
        <f>IFERROR(VLOOKUP(B27,LookupValues!$B$2:$F$1461,4,FALSE),"")</f>
        <v/>
      </c>
      <c r="F27" s="11" t="str">
        <f t="array" ref="F27">IFERROR(INDEX(LookupValues!$B$2:$F$1461,MATCH(1,(LookupValues!$B$2:$B$1461=B27)*(LookupValues!$A$2:$A$1461=$C$7),0),5),"")</f>
        <v/>
      </c>
    </row>
    <row r="28" spans="2:6" s="4" customFormat="1" x14ac:dyDescent="0.3">
      <c r="B28" s="9" t="str">
        <f t="array" ref="B28">IFERROR(INDEX(LookupValues!$A$2:$F$1461,SMALL(IF(LookupValues!$A$2:$A$1461=$C$7,ROW(LookupValues!$A$2:$A$1461)),ROW(LookupValues!19:19))-1,2),"")</f>
        <v/>
      </c>
      <c r="C28" s="10" t="str">
        <f>IFERROR(VLOOKUP(B28,LookupValues!$B$2:$F$1461,2,FALSE),"")</f>
        <v/>
      </c>
      <c r="D28" s="10" t="str">
        <f>IFERROR(VLOOKUP(B28,LookupValues!$B$2:$F$1461,3,FALSE),"")</f>
        <v/>
      </c>
      <c r="E28" s="10" t="str">
        <f>IFERROR(VLOOKUP(B28,LookupValues!$B$2:$F$1461,4,FALSE),"")</f>
        <v/>
      </c>
      <c r="F28" s="11" t="str">
        <f t="array" ref="F28">IFERROR(INDEX(LookupValues!$B$2:$F$1461,MATCH(1,(LookupValues!$B$2:$B$1461=B28)*(LookupValues!$A$2:$A$1461=$C$7),0),5),"")</f>
        <v/>
      </c>
    </row>
    <row r="29" spans="2:6" s="4" customFormat="1" x14ac:dyDescent="0.3">
      <c r="B29" s="9" t="str">
        <f t="array" ref="B29">IFERROR(INDEX(LookupValues!$A$2:$F$1461,SMALL(IF(LookupValues!$A$2:$A$1461=$C$7,ROW(LookupValues!$A$2:$A$1461)),ROW(LookupValues!20:20))-1,2),"")</f>
        <v/>
      </c>
      <c r="C29" s="10" t="str">
        <f>IFERROR(VLOOKUP(B29,LookupValues!$B$2:$F$1461,2,FALSE),"")</f>
        <v/>
      </c>
      <c r="D29" s="10" t="str">
        <f>IFERROR(VLOOKUP(B29,LookupValues!$B$2:$F$1461,3,FALSE),"")</f>
        <v/>
      </c>
      <c r="E29" s="10" t="str">
        <f>IFERROR(VLOOKUP(B29,LookupValues!$B$2:$F$1461,4,FALSE),"")</f>
        <v/>
      </c>
      <c r="F29" s="11" t="str">
        <f t="array" ref="F29">IFERROR(INDEX(LookupValues!$B$2:$F$1461,MATCH(1,(LookupValues!$B$2:$B$1461=B29)*(LookupValues!$A$2:$A$1461=$C$7),0),5),"")</f>
        <v/>
      </c>
    </row>
    <row r="30" spans="2:6" s="4" customFormat="1" x14ac:dyDescent="0.3">
      <c r="B30" s="9" t="str">
        <f t="array" ref="B30">IFERROR(INDEX(LookupValues!$A$2:$F$1461,SMALL(IF(LookupValues!$A$2:$A$1461=$C$7,ROW(LookupValues!$A$2:$A$1461)),ROW(LookupValues!21:21))-1,2),"")</f>
        <v/>
      </c>
      <c r="C30" s="10" t="str">
        <f>IFERROR(VLOOKUP(B30,LookupValues!$B$2:$F$1461,2,FALSE),"")</f>
        <v/>
      </c>
      <c r="D30" s="10" t="str">
        <f>IFERROR(VLOOKUP(B30,LookupValues!$B$2:$F$1461,3,FALSE),"")</f>
        <v/>
      </c>
      <c r="E30" s="10" t="str">
        <f>IFERROR(VLOOKUP(B30,LookupValues!$B$2:$F$1461,4,FALSE),"")</f>
        <v/>
      </c>
      <c r="F30" s="11" t="str">
        <f t="array" ref="F30">IFERROR(INDEX(LookupValues!$B$2:$F$1461,MATCH(1,(LookupValues!$B$2:$B$1461=B30)*(LookupValues!$A$2:$A$1461=$C$7),0),5),"")</f>
        <v/>
      </c>
    </row>
    <row r="31" spans="2:6" s="4" customFormat="1" x14ac:dyDescent="0.3">
      <c r="B31" s="9" t="str">
        <f t="array" ref="B31">IFERROR(INDEX(LookupValues!$A$2:$F$1461,SMALL(IF(LookupValues!$A$2:$A$1461=$C$7,ROW(LookupValues!$A$2:$A$1461)),ROW(LookupValues!22:22))-1,2),"")</f>
        <v/>
      </c>
      <c r="C31" s="10" t="str">
        <f>IFERROR(VLOOKUP(B31,LookupValues!$B$2:$F$1461,2,FALSE),"")</f>
        <v/>
      </c>
      <c r="D31" s="10" t="str">
        <f>IFERROR(VLOOKUP(B31,LookupValues!$B$2:$F$1461,3,FALSE),"")</f>
        <v/>
      </c>
      <c r="E31" s="10" t="str">
        <f>IFERROR(VLOOKUP(B31,LookupValues!$B$2:$F$1461,4,FALSE),"")</f>
        <v/>
      </c>
      <c r="F31" s="11" t="str">
        <f t="array" ref="F31">IFERROR(INDEX(LookupValues!$B$2:$F$1461,MATCH(1,(LookupValues!$B$2:$B$1461=B31)*(LookupValues!$A$2:$A$1461=$C$7),0),5),"")</f>
        <v/>
      </c>
    </row>
    <row r="32" spans="2:6" s="4" customFormat="1" x14ac:dyDescent="0.3">
      <c r="B32" s="9" t="str">
        <f t="array" ref="B32">IFERROR(INDEX(LookupValues!$A$2:$F$1461,SMALL(IF(LookupValues!$A$2:$A$1461=$C$7,ROW(LookupValues!$A$2:$A$1461)),ROW(LookupValues!23:23))-1,2),"")</f>
        <v/>
      </c>
      <c r="C32" s="10" t="str">
        <f>IFERROR(VLOOKUP(B32,LookupValues!$B$2:$F$1461,2,FALSE),"")</f>
        <v/>
      </c>
      <c r="D32" s="10" t="str">
        <f>IFERROR(VLOOKUP(B32,LookupValues!$B$2:$F$1461,3,FALSE),"")</f>
        <v/>
      </c>
      <c r="E32" s="10" t="str">
        <f>IFERROR(VLOOKUP(B32,LookupValues!$B$2:$F$1461,4,FALSE),"")</f>
        <v/>
      </c>
      <c r="F32" s="11" t="str">
        <f t="array" ref="F32">IFERROR(INDEX(LookupValues!$B$2:$F$1461,MATCH(1,(LookupValues!$B$2:$B$1461=B32)*(LookupValues!$A$2:$A$1461=$C$7),0),5),"")</f>
        <v/>
      </c>
    </row>
    <row r="33" spans="1:6" s="4" customFormat="1" x14ac:dyDescent="0.3">
      <c r="B33" s="9" t="str">
        <f t="array" ref="B33">IFERROR(INDEX(LookupValues!$A$2:$F$1461,SMALL(IF(LookupValues!$A$2:$A$1461=$C$7,ROW(LookupValues!$A$2:$A$1461)),ROW(LookupValues!24:24))-1,2),"")</f>
        <v/>
      </c>
      <c r="C33" s="10" t="str">
        <f>IFERROR(VLOOKUP(B33,LookupValues!$B$2:$F$1461,2,FALSE),"")</f>
        <v/>
      </c>
      <c r="D33" s="10" t="str">
        <f>IFERROR(VLOOKUP(B33,LookupValues!$B$2:$F$1461,3,FALSE),"")</f>
        <v/>
      </c>
      <c r="E33" s="10" t="str">
        <f>IFERROR(VLOOKUP(B33,LookupValues!$B$2:$F$1461,4,FALSE),"")</f>
        <v/>
      </c>
      <c r="F33" s="11" t="str">
        <f t="array" ref="F33">IFERROR(INDEX(LookupValues!$B$2:$F$1461,MATCH(1,(LookupValues!$B$2:$B$1461=B33)*(LookupValues!$A$2:$A$1461=$C$7),0),5),"")</f>
        <v/>
      </c>
    </row>
    <row r="34" spans="1:6" s="4" customFormat="1" x14ac:dyDescent="0.3">
      <c r="B34" s="9" t="str">
        <f t="array" ref="B34">IFERROR(INDEX(LookupValues!$A$2:$F$1461,SMALL(IF(LookupValues!$A$2:$A$1461=$C$7,ROW(LookupValues!$A$2:$A$1461)),ROW(LookupValues!25:25))-1,2),"")</f>
        <v/>
      </c>
      <c r="C34" s="10" t="str">
        <f>IFERROR(VLOOKUP(B34,LookupValues!$B$2:$F$1461,2,FALSE),"")</f>
        <v/>
      </c>
      <c r="D34" s="10" t="str">
        <f>IFERROR(VLOOKUP(B34,LookupValues!$B$2:$F$1461,3,FALSE),"")</f>
        <v/>
      </c>
      <c r="E34" s="10" t="str">
        <f>IFERROR(VLOOKUP(B34,LookupValues!$B$2:$F$1461,4,FALSE),"")</f>
        <v/>
      </c>
      <c r="F34" s="11" t="str">
        <f t="array" ref="F34">IFERROR(INDEX(LookupValues!$B$2:$F$1461,MATCH(1,(LookupValues!$B$2:$B$1461=B34)*(LookupValues!$A$2:$A$1461=$C$7),0),5),"")</f>
        <v/>
      </c>
    </row>
    <row r="35" spans="1:6" s="4" customFormat="1" x14ac:dyDescent="0.3">
      <c r="B35" s="9" t="str">
        <f t="array" ref="B35">IFERROR(INDEX(LookupValues!$A$2:$F$1461,SMALL(IF(LookupValues!$A$2:$A$1461=$C$7,ROW(LookupValues!$A$2:$A$1461)),ROW(LookupValues!26:26))-1,2),"")</f>
        <v/>
      </c>
      <c r="C35" s="10" t="str">
        <f>IFERROR(VLOOKUP(B35,LookupValues!$B$2:$F$1461,2,FALSE),"")</f>
        <v/>
      </c>
      <c r="D35" s="10" t="str">
        <f>IFERROR(VLOOKUP(B35,LookupValues!$B$2:$F$1461,3,FALSE),"")</f>
        <v/>
      </c>
      <c r="E35" s="10" t="str">
        <f>IFERROR(VLOOKUP(B35,LookupValues!$B$2:$F$1461,4,FALSE),"")</f>
        <v/>
      </c>
      <c r="F35" s="11" t="str">
        <f t="array" ref="F35">IFERROR(INDEX(LookupValues!$B$2:$F$1461,MATCH(1,(LookupValues!$B$2:$B$1461=B35)*(LookupValues!$A$2:$A$1461=$C$7),0),5),"")</f>
        <v/>
      </c>
    </row>
    <row r="36" spans="1:6" s="4" customFormat="1" x14ac:dyDescent="0.3">
      <c r="B36" s="9" t="str">
        <f t="array" ref="B36">IFERROR(INDEX(LookupValues!$A$2:$F$1461,SMALL(IF(LookupValues!$A$2:$A$1461=$C$7,ROW(LookupValues!$A$2:$A$1461)),ROW(LookupValues!27:27))-1,2),"")</f>
        <v/>
      </c>
      <c r="C36" s="10" t="str">
        <f>IFERROR(VLOOKUP(B36,LookupValues!$B$2:$F$1461,2,FALSE),"")</f>
        <v/>
      </c>
      <c r="D36" s="10" t="str">
        <f>IFERROR(VLOOKUP(B36,LookupValues!$B$2:$F$1461,3,FALSE),"")</f>
        <v/>
      </c>
      <c r="E36" s="10" t="str">
        <f>IFERROR(VLOOKUP(B36,LookupValues!$B$2:$F$1461,4,FALSE),"")</f>
        <v/>
      </c>
      <c r="F36" s="11" t="str">
        <f t="array" ref="F36">IFERROR(INDEX(LookupValues!$B$2:$F$1461,MATCH(1,(LookupValues!$B$2:$B$1461=B36)*(LookupValues!$A$2:$A$1461=$C$7),0),5),"")</f>
        <v/>
      </c>
    </row>
    <row r="37" spans="1:6" s="4" customFormat="1" x14ac:dyDescent="0.3">
      <c r="B37" s="9" t="str">
        <f t="array" ref="B37">IFERROR(INDEX(LookupValues!$A$2:$F$1461,SMALL(IF(LookupValues!$A$2:$A$1461=$C$7,ROW(LookupValues!$A$2:$A$1461)),ROW(LookupValues!28:28))-1,2),"")</f>
        <v/>
      </c>
      <c r="C37" s="10" t="str">
        <f>IFERROR(VLOOKUP(B37,LookupValues!$B$2:$F$1461,2,FALSE),"")</f>
        <v/>
      </c>
      <c r="D37" s="10" t="str">
        <f>IFERROR(VLOOKUP(B37,LookupValues!$B$2:$F$1461,3,FALSE),"")</f>
        <v/>
      </c>
      <c r="E37" s="10" t="str">
        <f>IFERROR(VLOOKUP(B37,LookupValues!$B$2:$F$1461,4,FALSE),"")</f>
        <v/>
      </c>
      <c r="F37" s="11" t="str">
        <f t="array" ref="F37">IFERROR(INDEX(LookupValues!$B$2:$F$1461,MATCH(1,(LookupValues!$B$2:$B$1461=B37)*(LookupValues!$A$2:$A$1461=$C$7),0),5),"")</f>
        <v/>
      </c>
    </row>
    <row r="38" spans="1:6" s="4" customFormat="1" x14ac:dyDescent="0.3">
      <c r="B38" s="9" t="str">
        <f t="array" ref="B38">IFERROR(INDEX(LookupValues!$A$2:$F$1461,SMALL(IF(LookupValues!$A$2:$A$1461=$C$7,ROW(LookupValues!$A$2:$A$1461)),ROW(LookupValues!29:29))-1,2),"")</f>
        <v/>
      </c>
      <c r="C38" s="10" t="str">
        <f>IFERROR(VLOOKUP(B38,LookupValues!$B$2:$F$1461,2,FALSE),"")</f>
        <v/>
      </c>
      <c r="D38" s="10" t="str">
        <f>IFERROR(VLOOKUP(B38,LookupValues!$B$2:$F$1461,3,FALSE),"")</f>
        <v/>
      </c>
      <c r="E38" s="10" t="str">
        <f>IFERROR(VLOOKUP(B38,LookupValues!$B$2:$F$1461,4,FALSE),"")</f>
        <v/>
      </c>
      <c r="F38" s="11" t="str">
        <f t="array" ref="F38">IFERROR(INDEX(LookupValues!$B$2:$F$1461,MATCH(1,(LookupValues!$B$2:$B$1461=B38)*(LookupValues!$A$2:$A$1461=$C$7),0),5),"")</f>
        <v/>
      </c>
    </row>
    <row r="39" spans="1:6" s="4" customFormat="1" x14ac:dyDescent="0.3">
      <c r="B39" s="9" t="str">
        <f t="array" ref="B39">IFERROR(INDEX(LookupValues!$A$2:$F$1461,SMALL(IF(LookupValues!$A$2:$A$1461=$C$7,ROW(LookupValues!$A$2:$A$1461)),ROW(LookupValues!30:30))-1,2),"")</f>
        <v/>
      </c>
      <c r="C39" s="10" t="str">
        <f>IFERROR(VLOOKUP(B39,LookupValues!$B$2:$F$1461,2,FALSE),"")</f>
        <v/>
      </c>
      <c r="D39" s="10" t="str">
        <f>IFERROR(VLOOKUP(B39,LookupValues!$B$2:$F$1461,3,FALSE),"")</f>
        <v/>
      </c>
      <c r="E39" s="10" t="str">
        <f>IFERROR(VLOOKUP(B39,LookupValues!$B$2:$F$1461,4,FALSE),"")</f>
        <v/>
      </c>
      <c r="F39" s="11" t="str">
        <f t="array" ref="F39">IFERROR(INDEX(LookupValues!$B$2:$F$1461,MATCH(1,(LookupValues!$B$2:$B$1461=B39)*(LookupValues!$A$2:$A$1461=$C$7),0),5),"")</f>
        <v/>
      </c>
    </row>
    <row r="40" spans="1:6" x14ac:dyDescent="0.3">
      <c r="B40" s="9" t="str">
        <f t="array" ref="B40">IFERROR(INDEX(LookupValues!$A$2:$F$1461,SMALL(IF(LookupValues!$A$2:$A$1461=$C$7,ROW(LookupValues!$A$2:$A$1461)),ROW(LookupValues!31:31))-1,2),"")</f>
        <v/>
      </c>
      <c r="C40" s="10" t="str">
        <f>IFERROR(VLOOKUP(B40,LookupValues!$B$2:$F$1461,2,FALSE),"")</f>
        <v/>
      </c>
      <c r="D40" s="10" t="str">
        <f>IFERROR(VLOOKUP(B40,LookupValues!$B$2:$F$1461,3,FALSE),"")</f>
        <v/>
      </c>
      <c r="E40" s="10" t="str">
        <f>IFERROR(VLOOKUP(B40,LookupValues!$B$2:$F$1461,4,FALSE),"")</f>
        <v/>
      </c>
      <c r="F40" s="11" t="str">
        <f t="array" ref="F40">IFERROR(INDEX(LookupValues!$B$2:$F$1461,MATCH(1,(LookupValues!$B$2:$B$1461=B40)*(LookupValues!$A$2:$A$1461=$C$7),0),5),"")</f>
        <v/>
      </c>
    </row>
    <row r="41" spans="1:6" x14ac:dyDescent="0.3">
      <c r="A41" s="22"/>
      <c r="B41" s="9" t="str">
        <f t="array" ref="B41">IFERROR(INDEX(LookupValues!$A$2:$F$1461,SMALL(IF(LookupValues!$A$2:$A$1461=$C$7,ROW(LookupValues!$A$2:$A$1461)),ROW(LookupValues!32:32))-1,2),"")</f>
        <v/>
      </c>
      <c r="C41" s="10" t="str">
        <f>IFERROR(VLOOKUP(B41,LookupValues!$B$2:$F$1461,2,FALSE),"")</f>
        <v/>
      </c>
      <c r="D41" s="10" t="str">
        <f>IFERROR(VLOOKUP(B41,LookupValues!$B$2:$F$1461,3,FALSE),"")</f>
        <v/>
      </c>
      <c r="E41" s="10" t="str">
        <f>IFERROR(VLOOKUP(B41,LookupValues!$B$2:$F$1461,4,FALSE),"")</f>
        <v/>
      </c>
      <c r="F41" s="11" t="str">
        <f t="array" ref="F41">IFERROR(INDEX(LookupValues!$B$2:$F$1461,MATCH(1,(LookupValues!$B$2:$B$1461=B41)*(LookupValues!$A$2:$A$1461=$C$7),0),5),"")</f>
        <v/>
      </c>
    </row>
    <row r="42" spans="1:6" x14ac:dyDescent="0.3">
      <c r="A42" s="22"/>
      <c r="B42" s="9" t="str">
        <f t="array" ref="B42">IFERROR(INDEX(LookupValues!$A$2:$F$1461,SMALL(IF(LookupValues!$A$2:$A$1461=$C$7,ROW(LookupValues!$A$2:$A$1461)),ROW(LookupValues!33:33))-1,2),"")</f>
        <v/>
      </c>
      <c r="C42" s="10" t="str">
        <f>IFERROR(VLOOKUP(B42,LookupValues!$B$2:$F$1461,2,FALSE),"")</f>
        <v/>
      </c>
      <c r="D42" s="10" t="str">
        <f>IFERROR(VLOOKUP(B42,LookupValues!$B$2:$F$1461,3,FALSE),"")</f>
        <v/>
      </c>
      <c r="E42" s="10" t="str">
        <f>IFERROR(VLOOKUP(B42,LookupValues!$B$2:$F$1461,4,FALSE),"")</f>
        <v/>
      </c>
      <c r="F42" s="11" t="str">
        <f t="array" ref="F42">IFERROR(INDEX(LookupValues!$B$2:$F$1461,MATCH(1,(LookupValues!$B$2:$B$1461=B42)*(LookupValues!$A$2:$A$1461=$C$7),0),5),"")</f>
        <v/>
      </c>
    </row>
    <row r="43" spans="1:6" x14ac:dyDescent="0.3">
      <c r="A43" s="22"/>
      <c r="B43" s="9" t="str">
        <f t="array" ref="B43">IFERROR(INDEX(LookupValues!$A$2:$F$1461,SMALL(IF(LookupValues!$A$2:$A$1461=$C$7,ROW(LookupValues!$A$2:$A$1461)),ROW(LookupValues!34:34))-1,2),"")</f>
        <v/>
      </c>
      <c r="C43" s="10" t="str">
        <f>IFERROR(VLOOKUP(B43,LookupValues!$B$2:$F$1461,2,FALSE),"")</f>
        <v/>
      </c>
      <c r="D43" s="10" t="str">
        <f>IFERROR(VLOOKUP(B43,LookupValues!$B$2:$F$1461,3,FALSE),"")</f>
        <v/>
      </c>
      <c r="E43" s="10" t="str">
        <f>IFERROR(VLOOKUP(B43,LookupValues!$B$2:$F$1461,4,FALSE),"")</f>
        <v/>
      </c>
      <c r="F43" s="11" t="str">
        <f t="array" ref="F43">IFERROR(INDEX(LookupValues!$B$2:$F$1461,MATCH(1,(LookupValues!$B$2:$B$1461=B43)*(LookupValues!$A$2:$A$1461=$C$7),0),5),"")</f>
        <v/>
      </c>
    </row>
    <row r="44" spans="1:6" x14ac:dyDescent="0.3">
      <c r="A44" s="22"/>
      <c r="B44" s="9" t="str">
        <f t="array" ref="B44">IFERROR(INDEX(LookupValues!$A$2:$F$1461,SMALL(IF(LookupValues!$A$2:$A$1461=$C$7,ROW(LookupValues!$A$2:$A$1461)),ROW(LookupValues!35:35))-1,2),"")</f>
        <v/>
      </c>
      <c r="C44" s="10" t="str">
        <f>IFERROR(VLOOKUP(B44,LookupValues!$B$2:$F$1461,2,FALSE),"")</f>
        <v/>
      </c>
      <c r="D44" s="10" t="str">
        <f>IFERROR(VLOOKUP(B44,LookupValues!$B$2:$F$1461,3,FALSE),"")</f>
        <v/>
      </c>
      <c r="E44" s="10" t="str">
        <f>IFERROR(VLOOKUP(B44,LookupValues!$B$2:$F$1461,4,FALSE),"")</f>
        <v/>
      </c>
      <c r="F44" s="11" t="str">
        <f t="array" ref="F44">IFERROR(INDEX(LookupValues!$B$2:$F$1461,MATCH(1,(LookupValues!$B$2:$B$1461=B44)*(LookupValues!$A$2:$A$1461=$C$7),0),5),"")</f>
        <v/>
      </c>
    </row>
    <row r="45" spans="1:6" x14ac:dyDescent="0.3">
      <c r="A45" s="22"/>
      <c r="B45" s="9" t="str">
        <f t="array" ref="B45">IFERROR(INDEX(LookupValues!$A$2:$F$1461,SMALL(IF(LookupValues!$A$2:$A$1461=$C$7,ROW(LookupValues!$A$2:$A$1461)),ROW(LookupValues!36:36))-1,2),"")</f>
        <v/>
      </c>
      <c r="C45" s="10" t="str">
        <f>IFERROR(VLOOKUP(B45,LookupValues!$B$2:$F$1461,2,FALSE),"")</f>
        <v/>
      </c>
      <c r="D45" s="10" t="str">
        <f>IFERROR(VLOOKUP(B45,LookupValues!$B$2:$F$1461,3,FALSE),"")</f>
        <v/>
      </c>
      <c r="E45" s="10" t="str">
        <f>IFERROR(VLOOKUP(B45,LookupValues!$B$2:$F$1461,4,FALSE),"")</f>
        <v/>
      </c>
      <c r="F45" s="11" t="str">
        <f t="array" ref="F45">IFERROR(INDEX(LookupValues!$B$2:$F$1461,MATCH(1,(LookupValues!$B$2:$B$1461=B45)*(LookupValues!$A$2:$A$1461=$C$7),0),5),"")</f>
        <v/>
      </c>
    </row>
    <row r="46" spans="1:6" x14ac:dyDescent="0.3">
      <c r="A46" s="22"/>
      <c r="B46" s="9" t="str">
        <f t="array" ref="B46">IFERROR(INDEX(LookupValues!$A$2:$F$1461,SMALL(IF(LookupValues!$A$2:$A$1461=$C$7,ROW(LookupValues!$A$2:$A$1461)),ROW(LookupValues!37:37))-1,2),"")</f>
        <v/>
      </c>
      <c r="C46" s="10" t="str">
        <f>IFERROR(VLOOKUP(B46,LookupValues!$B$2:$F$1461,2,FALSE),"")</f>
        <v/>
      </c>
      <c r="D46" s="10" t="str">
        <f>IFERROR(VLOOKUP(B46,LookupValues!$B$2:$F$1461,3,FALSE),"")</f>
        <v/>
      </c>
      <c r="E46" s="10" t="str">
        <f>IFERROR(VLOOKUP(B46,LookupValues!$B$2:$F$1461,4,FALSE),"")</f>
        <v/>
      </c>
      <c r="F46" s="11" t="str">
        <f t="array" ref="F46">IFERROR(INDEX(LookupValues!$B$2:$F$1461,MATCH(1,(LookupValues!$B$2:$B$1461=B46)*(LookupValues!$A$2:$A$1461=$C$7),0),5),"")</f>
        <v/>
      </c>
    </row>
    <row r="47" spans="1:6" x14ac:dyDescent="0.3">
      <c r="A47" s="22"/>
      <c r="B47" s="9" t="str">
        <f t="array" ref="B47">IFERROR(INDEX(LookupValues!$A$2:$F$1461,SMALL(IF(LookupValues!$A$2:$A$1461=$C$7,ROW(LookupValues!$A$2:$A$1461)),ROW(LookupValues!38:38))-1,2),"")</f>
        <v/>
      </c>
      <c r="C47" s="10" t="str">
        <f>IFERROR(VLOOKUP(B47,LookupValues!$B$2:$F$1461,2,FALSE),"")</f>
        <v/>
      </c>
      <c r="D47" s="10" t="str">
        <f>IFERROR(VLOOKUP(B47,LookupValues!$B$2:$F$1461,3,FALSE),"")</f>
        <v/>
      </c>
      <c r="E47" s="10" t="str">
        <f>IFERROR(VLOOKUP(B47,LookupValues!$B$2:$F$1461,4,FALSE),"")</f>
        <v/>
      </c>
      <c r="F47" s="11" t="str">
        <f t="array" ref="F47">IFERROR(INDEX(LookupValues!$B$2:$F$1461,MATCH(1,(LookupValues!$B$2:$B$1461=B47)*(LookupValues!$A$2:$A$1461=$C$7),0),5),"")</f>
        <v/>
      </c>
    </row>
    <row r="48" spans="1:6" x14ac:dyDescent="0.3">
      <c r="A48" s="22"/>
      <c r="B48" s="9" t="str">
        <f t="array" ref="B48">IFERROR(INDEX(LookupValues!$A$2:$F$1461,SMALL(IF(LookupValues!$A$2:$A$1461=$C$7,ROW(LookupValues!$A$2:$A$1461)),ROW(LookupValues!39:39))-1,2),"")</f>
        <v/>
      </c>
      <c r="C48" s="10" t="str">
        <f>IFERROR(VLOOKUP(B48,LookupValues!$B$2:$F$1461,2,FALSE),"")</f>
        <v/>
      </c>
      <c r="D48" s="10" t="str">
        <f>IFERROR(VLOOKUP(B48,LookupValues!$B$2:$F$1461,3,FALSE),"")</f>
        <v/>
      </c>
      <c r="E48" s="10" t="str">
        <f>IFERROR(VLOOKUP(B48,LookupValues!$B$2:$F$1461,4,FALSE),"")</f>
        <v/>
      </c>
      <c r="F48" s="11" t="str">
        <f t="array" ref="F48">IFERROR(INDEX(LookupValues!$B$2:$F$1461,MATCH(1,(LookupValues!$B$2:$B$1461=B48)*(LookupValues!$A$2:$A$1461=$C$7),0),5),"")</f>
        <v/>
      </c>
    </row>
    <row r="49" spans="1:6" x14ac:dyDescent="0.3">
      <c r="A49" s="22"/>
      <c r="B49" s="9" t="str">
        <f t="array" ref="B49">IFERROR(INDEX(LookupValues!$A$2:$F$1461,SMALL(IF(LookupValues!$A$2:$A$1461=$C$7,ROW(LookupValues!$A$2:$A$1461)),ROW(LookupValues!40:40))-1,2),"")</f>
        <v/>
      </c>
      <c r="C49" s="10" t="str">
        <f>IFERROR(VLOOKUP(B49,LookupValues!$B$2:$F$1461,2,FALSE),"")</f>
        <v/>
      </c>
      <c r="D49" s="10" t="str">
        <f>IFERROR(VLOOKUP(B49,LookupValues!$B$2:$F$1461,3,FALSE),"")</f>
        <v/>
      </c>
      <c r="E49" s="10" t="str">
        <f>IFERROR(VLOOKUP(B49,LookupValues!$B$2:$F$1461,4,FALSE),"")</f>
        <v/>
      </c>
      <c r="F49" s="11" t="str">
        <f t="array" ref="F49">IFERROR(INDEX(LookupValues!$B$2:$F$1461,MATCH(1,(LookupValues!$B$2:$B$1461=B49)*(LookupValues!$A$2:$A$1461=$C$7),0),5),"")</f>
        <v/>
      </c>
    </row>
    <row r="50" spans="1:6" x14ac:dyDescent="0.3">
      <c r="A50" s="22"/>
      <c r="B50" s="9" t="str">
        <f t="array" ref="B50">IFERROR(INDEX(LookupValues!$A$2:$F$1461,SMALL(IF(LookupValues!$A$2:$A$1461=$C$7,ROW(LookupValues!$A$2:$A$1461)),ROW(LookupValues!41:41))-1,2),"")</f>
        <v/>
      </c>
      <c r="C50" s="10" t="str">
        <f>IFERROR(VLOOKUP(B50,LookupValues!$B$2:$F$1461,2,FALSE),"")</f>
        <v/>
      </c>
      <c r="D50" s="10" t="str">
        <f>IFERROR(VLOOKUP(B50,LookupValues!$B$2:$F$1461,3,FALSE),"")</f>
        <v/>
      </c>
      <c r="E50" s="10" t="str">
        <f>IFERROR(VLOOKUP(B50,LookupValues!$B$2:$F$1461,4,FALSE),"")</f>
        <v/>
      </c>
      <c r="F50" s="11" t="str">
        <f t="array" ref="F50">IFERROR(INDEX(LookupValues!$B$2:$F$1461,MATCH(1,(LookupValues!$B$2:$B$1461=B50)*(LookupValues!$A$2:$A$1461=$C$7),0),5),"")</f>
        <v/>
      </c>
    </row>
    <row r="51" spans="1:6" x14ac:dyDescent="0.3">
      <c r="A51" s="22"/>
      <c r="B51" s="9" t="str">
        <f t="array" ref="B51">IFERROR(INDEX(LookupValues!$A$2:$F$1461,SMALL(IF(LookupValues!$A$2:$A$1461=$C$7,ROW(LookupValues!$A$2:$A$1461)),ROW(LookupValues!42:42))-1,2),"")</f>
        <v/>
      </c>
      <c r="C51" s="10" t="str">
        <f>IFERROR(VLOOKUP(B51,LookupValues!$B$2:$F$1461,2,FALSE),"")</f>
        <v/>
      </c>
      <c r="D51" s="10" t="str">
        <f>IFERROR(VLOOKUP(B51,LookupValues!$B$2:$F$1461,3,FALSE),"")</f>
        <v/>
      </c>
      <c r="E51" s="10" t="str">
        <f>IFERROR(VLOOKUP(B51,LookupValues!$B$2:$F$1461,4,FALSE),"")</f>
        <v/>
      </c>
      <c r="F51" s="11" t="str">
        <f t="array" ref="F51">IFERROR(INDEX(LookupValues!$B$2:$F$1461,MATCH(1,(LookupValues!$B$2:$B$1461=B51)*(LookupValues!$A$2:$A$1461=$C$7),0),5),"")</f>
        <v/>
      </c>
    </row>
    <row r="52" spans="1:6" x14ac:dyDescent="0.3">
      <c r="A52" s="22"/>
      <c r="B52" s="9" t="str">
        <f t="array" ref="B52">IFERROR(INDEX(LookupValues!$A$2:$F$1461,SMALL(IF(LookupValues!$A$2:$A$1461=$C$7,ROW(LookupValues!$A$2:$A$1461)),ROW(LookupValues!43:43))-1,2),"")</f>
        <v/>
      </c>
      <c r="C52" s="10" t="str">
        <f>IFERROR(VLOOKUP(B52,LookupValues!$B$2:$F$1461,2,FALSE),"")</f>
        <v/>
      </c>
      <c r="D52" s="10" t="str">
        <f>IFERROR(VLOOKUP(B52,LookupValues!$B$2:$F$1461,3,FALSE),"")</f>
        <v/>
      </c>
      <c r="E52" s="10" t="str">
        <f>IFERROR(VLOOKUP(B52,LookupValues!$B$2:$F$1461,4,FALSE),"")</f>
        <v/>
      </c>
      <c r="F52" s="11" t="str">
        <f t="array" ref="F52">IFERROR(INDEX(LookupValues!$B$2:$F$1461,MATCH(1,(LookupValues!$B$2:$B$1461=B52)*(LookupValues!$A$2:$A$1461=$C$7),0),5),"")</f>
        <v/>
      </c>
    </row>
    <row r="53" spans="1:6" ht="15" thickBot="1" x14ac:dyDescent="0.35">
      <c r="A53" s="22"/>
      <c r="B53" s="15" t="str">
        <f t="array" ref="B53">IFERROR(INDEX(LookupValues!$A$2:$F$1461,SMALL(IF(LookupValues!$A$2:$A$1461=$C$7,ROW(LookupValues!$A$2:$A$1461)),ROW(LookupValues!44:44))-1,2),"")</f>
        <v/>
      </c>
      <c r="C53" s="12" t="str">
        <f>IFERROR(VLOOKUP(B53,LookupValues!$B$2:$F$1461,2,FALSE),"")</f>
        <v/>
      </c>
      <c r="D53" s="12" t="str">
        <f>IFERROR(VLOOKUP(B53,LookupValues!$B$2:$F$1461,3,FALSE),"")</f>
        <v/>
      </c>
      <c r="E53" s="12" t="str">
        <f>IFERROR(VLOOKUP(B53,LookupValues!$B$2:$F$1461,4,FALSE),"")</f>
        <v/>
      </c>
      <c r="F53" s="13" t="str">
        <f t="array" ref="F53">IFERROR(INDEX(LookupValues!$B$2:$F$1461,MATCH(1,(LookupValues!$B$2:$B$1461=B53)*(LookupValues!$A$2:$A$1461=$C$7),0),5),"")</f>
        <v/>
      </c>
    </row>
    <row r="55" spans="1:6" x14ac:dyDescent="0.3">
      <c r="B55" s="14" t="s">
        <v>177</v>
      </c>
    </row>
  </sheetData>
  <sheetProtection algorithmName="SHA-512" hashValue="/yJRcbixG6+Afhmp1oKRUMGX3PNwptftD3b0wXVil3LGEEK/B7xx63EYbCOjvD1VFcX7xuA50lGy0xtvDCZfLg==" saltValue="eqwMp1G/GhxZOW9YtvVPnQ==" spinCount="100000" sheet="1" objects="1" scenarios="1"/>
  <sortState ref="I8:I19">
    <sortCondition ref="I8"/>
  </sortState>
  <dataConsolidate/>
  <mergeCells count="1">
    <mergeCell ref="B3:F5"/>
  </mergeCells>
  <hyperlinks>
    <hyperlink ref="B55" r:id="rId1"/>
  </hyperlinks>
  <pageMargins left="0.7" right="0.7" top="0.75" bottom="0.75" header="0.3" footer="0.3"/>
  <pageSetup paperSize="1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Tasks!$A:$A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2"/>
  <sheetViews>
    <sheetView topLeftCell="A190" workbookViewId="0">
      <selection activeCell="A196" sqref="A196:XFD205"/>
    </sheetView>
  </sheetViews>
  <sheetFormatPr defaultRowHeight="14.4" x14ac:dyDescent="0.3"/>
  <cols>
    <col min="1" max="1" width="32.6640625" customWidth="1"/>
    <col min="2" max="2" width="15.6640625" bestFit="1" customWidth="1"/>
    <col min="3" max="3" width="11.5546875" bestFit="1" customWidth="1"/>
    <col min="4" max="4" width="33" customWidth="1"/>
    <col min="5" max="5" width="23.33203125" customWidth="1"/>
    <col min="6" max="6" width="41.6640625" customWidth="1"/>
    <col min="7" max="7" width="16.6640625" bestFit="1" customWidth="1"/>
  </cols>
  <sheetData>
    <row r="1" spans="1:6" x14ac:dyDescent="0.3">
      <c r="A1" t="s">
        <v>1</v>
      </c>
      <c r="B1" t="s">
        <v>0</v>
      </c>
      <c r="C1" t="s">
        <v>5</v>
      </c>
      <c r="D1" t="s">
        <v>7</v>
      </c>
      <c r="E1" t="s">
        <v>8</v>
      </c>
      <c r="F1" t="s">
        <v>62</v>
      </c>
    </row>
    <row r="2" spans="1:6" x14ac:dyDescent="0.3">
      <c r="A2" t="s">
        <v>42</v>
      </c>
      <c r="B2" t="s">
        <v>329</v>
      </c>
      <c r="C2" t="s">
        <v>96</v>
      </c>
      <c r="D2" s="1" t="s">
        <v>330</v>
      </c>
      <c r="E2" t="s">
        <v>332</v>
      </c>
      <c r="F2" t="s">
        <v>61</v>
      </c>
    </row>
    <row r="3" spans="1:6" x14ac:dyDescent="0.3">
      <c r="A3" t="s">
        <v>43</v>
      </c>
      <c r="B3" t="s">
        <v>329</v>
      </c>
      <c r="C3" t="s">
        <v>96</v>
      </c>
      <c r="D3" s="1" t="s">
        <v>330</v>
      </c>
      <c r="E3" t="s">
        <v>332</v>
      </c>
      <c r="F3" t="s">
        <v>63</v>
      </c>
    </row>
    <row r="4" spans="1:6" x14ac:dyDescent="0.3">
      <c r="A4" t="s">
        <v>46</v>
      </c>
      <c r="B4" t="s">
        <v>329</v>
      </c>
      <c r="C4" t="s">
        <v>96</v>
      </c>
      <c r="D4" s="1" t="s">
        <v>331</v>
      </c>
      <c r="E4" t="s">
        <v>332</v>
      </c>
      <c r="F4" t="s">
        <v>61</v>
      </c>
    </row>
    <row r="5" spans="1:6" x14ac:dyDescent="0.3">
      <c r="A5" t="s">
        <v>47</v>
      </c>
      <c r="B5" t="s">
        <v>329</v>
      </c>
      <c r="C5" t="s">
        <v>96</v>
      </c>
      <c r="D5" s="1" t="s">
        <v>331</v>
      </c>
      <c r="E5" t="s">
        <v>332</v>
      </c>
      <c r="F5" t="s">
        <v>61</v>
      </c>
    </row>
    <row r="6" spans="1:6" x14ac:dyDescent="0.3">
      <c r="A6" t="s">
        <v>81</v>
      </c>
      <c r="B6" t="s">
        <v>329</v>
      </c>
      <c r="C6" t="s">
        <v>96</v>
      </c>
      <c r="D6" s="1" t="s">
        <v>331</v>
      </c>
      <c r="E6" t="s">
        <v>332</v>
      </c>
      <c r="F6" t="s">
        <v>63</v>
      </c>
    </row>
    <row r="7" spans="1:6" x14ac:dyDescent="0.3">
      <c r="A7" t="s">
        <v>82</v>
      </c>
      <c r="B7" t="s">
        <v>329</v>
      </c>
      <c r="C7" t="s">
        <v>96</v>
      </c>
      <c r="D7" s="1" t="s">
        <v>331</v>
      </c>
      <c r="E7" t="s">
        <v>332</v>
      </c>
      <c r="F7" t="s">
        <v>63</v>
      </c>
    </row>
    <row r="8" spans="1:6" x14ac:dyDescent="0.3">
      <c r="A8" t="s">
        <v>83</v>
      </c>
      <c r="B8" t="s">
        <v>329</v>
      </c>
      <c r="C8" t="s">
        <v>96</v>
      </c>
      <c r="D8" s="1" t="s">
        <v>331</v>
      </c>
      <c r="E8" t="s">
        <v>332</v>
      </c>
      <c r="F8" t="s">
        <v>63</v>
      </c>
    </row>
    <row r="9" spans="1:6" x14ac:dyDescent="0.3">
      <c r="A9" t="s">
        <v>84</v>
      </c>
      <c r="B9" t="s">
        <v>329</v>
      </c>
      <c r="C9" t="s">
        <v>96</v>
      </c>
      <c r="D9" s="1" t="s">
        <v>331</v>
      </c>
      <c r="E9" t="s">
        <v>332</v>
      </c>
      <c r="F9" t="s">
        <v>61</v>
      </c>
    </row>
    <row r="10" spans="1:6" x14ac:dyDescent="0.3">
      <c r="A10" t="s">
        <v>77</v>
      </c>
      <c r="B10" t="s">
        <v>329</v>
      </c>
      <c r="C10" t="s">
        <v>96</v>
      </c>
      <c r="D10" s="1" t="s">
        <v>331</v>
      </c>
      <c r="E10" t="s">
        <v>332</v>
      </c>
      <c r="F10" t="s">
        <v>63</v>
      </c>
    </row>
    <row r="11" spans="1:6" x14ac:dyDescent="0.3">
      <c r="A11" t="s">
        <v>78</v>
      </c>
      <c r="B11" t="s">
        <v>329</v>
      </c>
      <c r="C11" t="s">
        <v>96</v>
      </c>
      <c r="D11" s="1" t="s">
        <v>331</v>
      </c>
      <c r="E11" t="s">
        <v>332</v>
      </c>
      <c r="F11" t="s">
        <v>61</v>
      </c>
    </row>
    <row r="12" spans="1:6" x14ac:dyDescent="0.3">
      <c r="A12" t="s">
        <v>49</v>
      </c>
      <c r="B12" t="s">
        <v>197</v>
      </c>
      <c r="C12" t="s">
        <v>96</v>
      </c>
      <c r="D12" s="1" t="s">
        <v>198</v>
      </c>
      <c r="E12" t="s">
        <v>199</v>
      </c>
      <c r="F12" t="s">
        <v>60</v>
      </c>
    </row>
    <row r="13" spans="1:6" x14ac:dyDescent="0.3">
      <c r="A13" t="s">
        <v>39</v>
      </c>
      <c r="B13" t="s">
        <v>197</v>
      </c>
      <c r="C13" t="s">
        <v>96</v>
      </c>
      <c r="D13" s="1" t="s">
        <v>198</v>
      </c>
      <c r="E13" t="s">
        <v>199</v>
      </c>
      <c r="F13" t="s">
        <v>60</v>
      </c>
    </row>
    <row r="14" spans="1:6" x14ac:dyDescent="0.3">
      <c r="A14" t="s">
        <v>86</v>
      </c>
      <c r="B14" t="s">
        <v>197</v>
      </c>
      <c r="C14" t="s">
        <v>96</v>
      </c>
      <c r="D14" s="1" t="s">
        <v>198</v>
      </c>
      <c r="E14" t="s">
        <v>199</v>
      </c>
      <c r="F14" t="s">
        <v>60</v>
      </c>
    </row>
    <row r="15" spans="1:6" x14ac:dyDescent="0.3">
      <c r="A15" t="s">
        <v>34</v>
      </c>
      <c r="B15" t="s">
        <v>197</v>
      </c>
      <c r="C15" t="s">
        <v>96</v>
      </c>
      <c r="D15" s="1" t="s">
        <v>198</v>
      </c>
      <c r="E15" t="s">
        <v>199</v>
      </c>
      <c r="F15" t="s">
        <v>63</v>
      </c>
    </row>
    <row r="16" spans="1:6" x14ac:dyDescent="0.3">
      <c r="A16" t="s">
        <v>33</v>
      </c>
      <c r="B16" t="s">
        <v>197</v>
      </c>
      <c r="C16" t="s">
        <v>96</v>
      </c>
      <c r="D16" s="1" t="s">
        <v>198</v>
      </c>
      <c r="E16" t="s">
        <v>199</v>
      </c>
      <c r="F16" t="s">
        <v>63</v>
      </c>
    </row>
    <row r="17" spans="1:6" x14ac:dyDescent="0.3">
      <c r="A17" t="s">
        <v>32</v>
      </c>
      <c r="B17" t="s">
        <v>197</v>
      </c>
      <c r="C17" t="s">
        <v>96</v>
      </c>
      <c r="D17" s="1" t="s">
        <v>198</v>
      </c>
      <c r="E17" t="s">
        <v>199</v>
      </c>
      <c r="F17" t="s">
        <v>63</v>
      </c>
    </row>
    <row r="18" spans="1:6" x14ac:dyDescent="0.3">
      <c r="A18" t="s">
        <v>31</v>
      </c>
      <c r="B18" t="s">
        <v>197</v>
      </c>
      <c r="C18" t="s">
        <v>96</v>
      </c>
      <c r="D18" s="1" t="s">
        <v>198</v>
      </c>
      <c r="E18" t="s">
        <v>199</v>
      </c>
      <c r="F18" t="s">
        <v>63</v>
      </c>
    </row>
    <row r="19" spans="1:6" x14ac:dyDescent="0.3">
      <c r="A19" t="s">
        <v>27</v>
      </c>
      <c r="B19" t="s">
        <v>197</v>
      </c>
      <c r="C19" t="s">
        <v>96</v>
      </c>
      <c r="D19" s="1" t="s">
        <v>198</v>
      </c>
      <c r="E19" t="s">
        <v>199</v>
      </c>
      <c r="F19" t="s">
        <v>63</v>
      </c>
    </row>
    <row r="20" spans="1:6" x14ac:dyDescent="0.3">
      <c r="A20" t="s">
        <v>55</v>
      </c>
      <c r="B20" t="s">
        <v>197</v>
      </c>
      <c r="C20" t="s">
        <v>96</v>
      </c>
      <c r="D20" s="1" t="s">
        <v>198</v>
      </c>
      <c r="E20" t="s">
        <v>199</v>
      </c>
      <c r="F20" t="s">
        <v>63</v>
      </c>
    </row>
    <row r="21" spans="1:6" x14ac:dyDescent="0.3">
      <c r="A21" t="s">
        <v>30</v>
      </c>
      <c r="B21" t="s">
        <v>197</v>
      </c>
      <c r="C21" t="s">
        <v>96</v>
      </c>
      <c r="D21" s="1" t="s">
        <v>198</v>
      </c>
      <c r="E21" t="s">
        <v>199</v>
      </c>
      <c r="F21" t="s">
        <v>61</v>
      </c>
    </row>
    <row r="22" spans="1:6" x14ac:dyDescent="0.3">
      <c r="A22" t="s">
        <v>34</v>
      </c>
      <c r="B22" t="s">
        <v>203</v>
      </c>
      <c r="C22" t="s">
        <v>96</v>
      </c>
      <c r="D22" s="1" t="s">
        <v>204</v>
      </c>
      <c r="E22" t="s">
        <v>205</v>
      </c>
      <c r="F22" t="s">
        <v>63</v>
      </c>
    </row>
    <row r="23" spans="1:6" x14ac:dyDescent="0.3">
      <c r="A23" t="s">
        <v>33</v>
      </c>
      <c r="B23" t="s">
        <v>203</v>
      </c>
      <c r="C23" t="s">
        <v>96</v>
      </c>
      <c r="D23" s="1" t="s">
        <v>204</v>
      </c>
      <c r="E23" t="s">
        <v>205</v>
      </c>
      <c r="F23" t="s">
        <v>63</v>
      </c>
    </row>
    <row r="24" spans="1:6" x14ac:dyDescent="0.3">
      <c r="A24" t="s">
        <v>92</v>
      </c>
      <c r="B24" t="s">
        <v>203</v>
      </c>
      <c r="C24" t="s">
        <v>96</v>
      </c>
      <c r="D24" s="1" t="s">
        <v>204</v>
      </c>
      <c r="E24" t="s">
        <v>205</v>
      </c>
      <c r="F24" t="s">
        <v>63</v>
      </c>
    </row>
    <row r="25" spans="1:6" x14ac:dyDescent="0.3">
      <c r="A25" t="s">
        <v>74</v>
      </c>
      <c r="B25" t="s">
        <v>203</v>
      </c>
      <c r="C25" t="s">
        <v>96</v>
      </c>
      <c r="D25" s="1" t="s">
        <v>204</v>
      </c>
      <c r="E25" t="s">
        <v>205</v>
      </c>
      <c r="F25" t="s">
        <v>61</v>
      </c>
    </row>
    <row r="26" spans="1:6" x14ac:dyDescent="0.3">
      <c r="A26" t="s">
        <v>43</v>
      </c>
      <c r="B26" t="s">
        <v>203</v>
      </c>
      <c r="C26" t="s">
        <v>96</v>
      </c>
      <c r="D26" s="1" t="s">
        <v>204</v>
      </c>
      <c r="E26" t="s">
        <v>205</v>
      </c>
      <c r="F26" t="s">
        <v>61</v>
      </c>
    </row>
    <row r="27" spans="1:6" x14ac:dyDescent="0.3">
      <c r="A27" t="s">
        <v>11</v>
      </c>
      <c r="B27" t="s">
        <v>203</v>
      </c>
      <c r="C27" t="s">
        <v>96</v>
      </c>
      <c r="D27" s="1" t="s">
        <v>204</v>
      </c>
      <c r="E27" t="s">
        <v>205</v>
      </c>
      <c r="F27" t="s">
        <v>61</v>
      </c>
    </row>
    <row r="28" spans="1:6" x14ac:dyDescent="0.3">
      <c r="A28" t="s">
        <v>88</v>
      </c>
      <c r="B28" t="s">
        <v>203</v>
      </c>
      <c r="C28" t="s">
        <v>96</v>
      </c>
      <c r="D28" s="1" t="s">
        <v>204</v>
      </c>
      <c r="E28" t="s">
        <v>205</v>
      </c>
      <c r="F28" t="s">
        <v>61</v>
      </c>
    </row>
    <row r="29" spans="1:6" x14ac:dyDescent="0.3">
      <c r="A29" t="s">
        <v>32</v>
      </c>
      <c r="B29" t="s">
        <v>203</v>
      </c>
      <c r="C29" t="s">
        <v>96</v>
      </c>
      <c r="D29" s="1" t="s">
        <v>204</v>
      </c>
      <c r="E29" t="s">
        <v>205</v>
      </c>
      <c r="F29" t="s">
        <v>61</v>
      </c>
    </row>
    <row r="30" spans="1:6" x14ac:dyDescent="0.3">
      <c r="A30" t="s">
        <v>38</v>
      </c>
      <c r="B30" t="s">
        <v>203</v>
      </c>
      <c r="C30" t="s">
        <v>96</v>
      </c>
      <c r="D30" s="1" t="s">
        <v>204</v>
      </c>
      <c r="E30" t="s">
        <v>205</v>
      </c>
      <c r="F30" t="s">
        <v>61</v>
      </c>
    </row>
    <row r="31" spans="1:6" x14ac:dyDescent="0.3">
      <c r="A31" t="s">
        <v>17</v>
      </c>
      <c r="B31" t="s">
        <v>203</v>
      </c>
      <c r="C31" t="s">
        <v>96</v>
      </c>
      <c r="D31" s="1" t="s">
        <v>204</v>
      </c>
      <c r="E31" t="s">
        <v>205</v>
      </c>
      <c r="F31" t="s">
        <v>61</v>
      </c>
    </row>
    <row r="32" spans="1:6" x14ac:dyDescent="0.3">
      <c r="A32" t="s">
        <v>13</v>
      </c>
      <c r="B32" t="s">
        <v>200</v>
      </c>
      <c r="C32" t="s">
        <v>96</v>
      </c>
      <c r="D32" s="1" t="s">
        <v>201</v>
      </c>
      <c r="E32" t="s">
        <v>202</v>
      </c>
      <c r="F32" t="s">
        <v>60</v>
      </c>
    </row>
    <row r="33" spans="1:6" x14ac:dyDescent="0.3">
      <c r="A33" t="s">
        <v>42</v>
      </c>
      <c r="B33" t="s">
        <v>200</v>
      </c>
      <c r="C33" t="s">
        <v>96</v>
      </c>
      <c r="D33" s="1" t="s">
        <v>201</v>
      </c>
      <c r="E33" t="s">
        <v>202</v>
      </c>
      <c r="F33" t="s">
        <v>60</v>
      </c>
    </row>
    <row r="34" spans="1:6" x14ac:dyDescent="0.3">
      <c r="A34" t="s">
        <v>93</v>
      </c>
      <c r="B34" t="s">
        <v>200</v>
      </c>
      <c r="C34" t="s">
        <v>96</v>
      </c>
      <c r="D34" s="1" t="s">
        <v>201</v>
      </c>
      <c r="E34" t="s">
        <v>202</v>
      </c>
      <c r="F34" t="s">
        <v>60</v>
      </c>
    </row>
    <row r="35" spans="1:6" x14ac:dyDescent="0.3">
      <c r="A35" t="s">
        <v>16</v>
      </c>
      <c r="B35" t="s">
        <v>200</v>
      </c>
      <c r="C35" t="s">
        <v>96</v>
      </c>
      <c r="D35" s="1" t="s">
        <v>201</v>
      </c>
      <c r="E35" t="s">
        <v>202</v>
      </c>
      <c r="F35" t="s">
        <v>60</v>
      </c>
    </row>
    <row r="36" spans="1:6" x14ac:dyDescent="0.3">
      <c r="A36" t="s">
        <v>31</v>
      </c>
      <c r="B36" t="s">
        <v>200</v>
      </c>
      <c r="C36" t="s">
        <v>96</v>
      </c>
      <c r="D36" s="1" t="s">
        <v>201</v>
      </c>
      <c r="E36" t="s">
        <v>202</v>
      </c>
      <c r="F36" t="s">
        <v>63</v>
      </c>
    </row>
    <row r="37" spans="1:6" x14ac:dyDescent="0.3">
      <c r="A37" t="s">
        <v>27</v>
      </c>
      <c r="B37" t="s">
        <v>200</v>
      </c>
      <c r="C37" t="s">
        <v>96</v>
      </c>
      <c r="D37" s="1" t="s">
        <v>201</v>
      </c>
      <c r="E37" t="s">
        <v>202</v>
      </c>
      <c r="F37" t="s">
        <v>63</v>
      </c>
    </row>
    <row r="38" spans="1:6" x14ac:dyDescent="0.3">
      <c r="A38" t="s">
        <v>30</v>
      </c>
      <c r="B38" t="s">
        <v>200</v>
      </c>
      <c r="C38" t="s">
        <v>96</v>
      </c>
      <c r="D38" s="1" t="s">
        <v>201</v>
      </c>
      <c r="E38" t="s">
        <v>202</v>
      </c>
      <c r="F38" t="s">
        <v>63</v>
      </c>
    </row>
    <row r="39" spans="1:6" x14ac:dyDescent="0.3">
      <c r="A39" t="s">
        <v>78</v>
      </c>
      <c r="B39" t="s">
        <v>200</v>
      </c>
      <c r="C39" t="s">
        <v>96</v>
      </c>
      <c r="D39" s="1" t="s">
        <v>201</v>
      </c>
      <c r="E39" t="s">
        <v>202</v>
      </c>
      <c r="F39" t="s">
        <v>63</v>
      </c>
    </row>
    <row r="40" spans="1:6" x14ac:dyDescent="0.3">
      <c r="A40" t="s">
        <v>79</v>
      </c>
      <c r="B40" t="s">
        <v>200</v>
      </c>
      <c r="C40" t="s">
        <v>96</v>
      </c>
      <c r="D40" s="1" t="s">
        <v>201</v>
      </c>
      <c r="E40" t="s">
        <v>202</v>
      </c>
      <c r="F40" t="s">
        <v>61</v>
      </c>
    </row>
    <row r="41" spans="1:6" x14ac:dyDescent="0.3">
      <c r="A41" t="s">
        <v>44</v>
      </c>
      <c r="B41" t="s">
        <v>200</v>
      </c>
      <c r="C41" t="s">
        <v>96</v>
      </c>
      <c r="D41" s="1" t="s">
        <v>201</v>
      </c>
      <c r="E41" t="s">
        <v>202</v>
      </c>
      <c r="F41" t="s">
        <v>61</v>
      </c>
    </row>
    <row r="42" spans="1:6" x14ac:dyDescent="0.3">
      <c r="A42" t="s">
        <v>42</v>
      </c>
      <c r="B42" t="s">
        <v>209</v>
      </c>
      <c r="C42" t="s">
        <v>96</v>
      </c>
      <c r="D42" s="1" t="s">
        <v>210</v>
      </c>
      <c r="E42" t="s">
        <v>211</v>
      </c>
      <c r="F42" t="s">
        <v>60</v>
      </c>
    </row>
    <row r="43" spans="1:6" x14ac:dyDescent="0.3">
      <c r="A43" t="s">
        <v>83</v>
      </c>
      <c r="B43" t="s">
        <v>209</v>
      </c>
      <c r="C43" t="s">
        <v>96</v>
      </c>
      <c r="D43" s="1" t="s">
        <v>210</v>
      </c>
      <c r="E43" t="s">
        <v>211</v>
      </c>
      <c r="F43" t="s">
        <v>60</v>
      </c>
    </row>
    <row r="44" spans="1:6" x14ac:dyDescent="0.3">
      <c r="A44" t="s">
        <v>84</v>
      </c>
      <c r="B44" t="s">
        <v>209</v>
      </c>
      <c r="C44" t="s">
        <v>96</v>
      </c>
      <c r="D44" s="1" t="s">
        <v>210</v>
      </c>
      <c r="E44" t="s">
        <v>211</v>
      </c>
      <c r="F44" t="s">
        <v>60</v>
      </c>
    </row>
    <row r="45" spans="1:6" x14ac:dyDescent="0.3">
      <c r="A45" t="s">
        <v>43</v>
      </c>
      <c r="B45" t="s">
        <v>209</v>
      </c>
      <c r="C45" t="s">
        <v>96</v>
      </c>
      <c r="D45" s="1" t="s">
        <v>210</v>
      </c>
      <c r="E45" t="s">
        <v>211</v>
      </c>
      <c r="F45" t="s">
        <v>63</v>
      </c>
    </row>
    <row r="46" spans="1:6" x14ac:dyDescent="0.3">
      <c r="A46" t="s">
        <v>93</v>
      </c>
      <c r="B46" t="s">
        <v>209</v>
      </c>
      <c r="C46" t="s">
        <v>96</v>
      </c>
      <c r="D46" s="1" t="s">
        <v>210</v>
      </c>
      <c r="E46" t="s">
        <v>211</v>
      </c>
      <c r="F46" t="s">
        <v>63</v>
      </c>
    </row>
    <row r="47" spans="1:6" x14ac:dyDescent="0.3">
      <c r="A47" t="s">
        <v>27</v>
      </c>
      <c r="B47" t="s">
        <v>209</v>
      </c>
      <c r="C47" t="s">
        <v>96</v>
      </c>
      <c r="D47" s="1" t="s">
        <v>210</v>
      </c>
      <c r="E47" t="s">
        <v>211</v>
      </c>
      <c r="F47" t="s">
        <v>63</v>
      </c>
    </row>
    <row r="48" spans="1:6" x14ac:dyDescent="0.3">
      <c r="A48" t="s">
        <v>30</v>
      </c>
      <c r="B48" t="s">
        <v>209</v>
      </c>
      <c r="C48" t="s">
        <v>96</v>
      </c>
      <c r="D48" s="1" t="s">
        <v>210</v>
      </c>
      <c r="E48" t="s">
        <v>211</v>
      </c>
      <c r="F48" t="s">
        <v>63</v>
      </c>
    </row>
    <row r="49" spans="1:6" x14ac:dyDescent="0.3">
      <c r="A49" t="s">
        <v>78</v>
      </c>
      <c r="B49" t="s">
        <v>209</v>
      </c>
      <c r="C49" t="s">
        <v>96</v>
      </c>
      <c r="D49" s="1" t="s">
        <v>210</v>
      </c>
      <c r="E49" t="s">
        <v>211</v>
      </c>
      <c r="F49" t="s">
        <v>63</v>
      </c>
    </row>
    <row r="50" spans="1:6" x14ac:dyDescent="0.3">
      <c r="A50" t="s">
        <v>72</v>
      </c>
      <c r="B50" t="s">
        <v>209</v>
      </c>
      <c r="C50" t="s">
        <v>96</v>
      </c>
      <c r="D50" s="1" t="s">
        <v>210</v>
      </c>
      <c r="E50" t="s">
        <v>211</v>
      </c>
      <c r="F50" t="s">
        <v>63</v>
      </c>
    </row>
    <row r="51" spans="1:6" x14ac:dyDescent="0.3">
      <c r="A51" t="s">
        <v>73</v>
      </c>
      <c r="B51" t="s">
        <v>209</v>
      </c>
      <c r="C51" t="s">
        <v>96</v>
      </c>
      <c r="D51" s="1" t="s">
        <v>210</v>
      </c>
      <c r="E51" t="s">
        <v>211</v>
      </c>
      <c r="F51" t="s">
        <v>61</v>
      </c>
    </row>
    <row r="52" spans="1:6" x14ac:dyDescent="0.3">
      <c r="A52" t="s">
        <v>43</v>
      </c>
      <c r="B52" t="s">
        <v>206</v>
      </c>
      <c r="C52" t="s">
        <v>96</v>
      </c>
      <c r="D52" s="1" t="s">
        <v>207</v>
      </c>
      <c r="E52" t="s">
        <v>208</v>
      </c>
      <c r="F52" t="s">
        <v>63</v>
      </c>
    </row>
    <row r="53" spans="1:6" x14ac:dyDescent="0.3">
      <c r="A53" t="s">
        <v>57</v>
      </c>
      <c r="B53" t="s">
        <v>206</v>
      </c>
      <c r="C53" t="s">
        <v>96</v>
      </c>
      <c r="D53" s="1" t="s">
        <v>207</v>
      </c>
      <c r="E53" t="s">
        <v>208</v>
      </c>
      <c r="F53" t="s">
        <v>63</v>
      </c>
    </row>
    <row r="54" spans="1:6" x14ac:dyDescent="0.3">
      <c r="A54" t="s">
        <v>47</v>
      </c>
      <c r="B54" t="s">
        <v>206</v>
      </c>
      <c r="C54" t="s">
        <v>96</v>
      </c>
      <c r="D54" s="1" t="s">
        <v>207</v>
      </c>
      <c r="E54" t="s">
        <v>208</v>
      </c>
      <c r="F54" t="s">
        <v>63</v>
      </c>
    </row>
    <row r="55" spans="1:6" x14ac:dyDescent="0.3">
      <c r="A55" t="s">
        <v>83</v>
      </c>
      <c r="B55" t="s">
        <v>206</v>
      </c>
      <c r="C55" t="s">
        <v>96</v>
      </c>
      <c r="D55" s="1" t="s">
        <v>207</v>
      </c>
      <c r="E55" t="s">
        <v>208</v>
      </c>
      <c r="F55" t="s">
        <v>63</v>
      </c>
    </row>
    <row r="56" spans="1:6" x14ac:dyDescent="0.3">
      <c r="A56" t="s">
        <v>82</v>
      </c>
      <c r="B56" t="s">
        <v>206</v>
      </c>
      <c r="C56" t="s">
        <v>96</v>
      </c>
      <c r="D56" s="1" t="s">
        <v>207</v>
      </c>
      <c r="E56" t="s">
        <v>208</v>
      </c>
      <c r="F56" t="s">
        <v>63</v>
      </c>
    </row>
    <row r="57" spans="1:6" x14ac:dyDescent="0.3">
      <c r="A57" t="s">
        <v>81</v>
      </c>
      <c r="B57" t="s">
        <v>206</v>
      </c>
      <c r="C57" t="s">
        <v>96</v>
      </c>
      <c r="D57" s="1" t="s">
        <v>207</v>
      </c>
      <c r="E57" t="s">
        <v>208</v>
      </c>
      <c r="F57" t="s">
        <v>63</v>
      </c>
    </row>
    <row r="58" spans="1:6" x14ac:dyDescent="0.3">
      <c r="A58" t="s">
        <v>84</v>
      </c>
      <c r="B58" t="s">
        <v>206</v>
      </c>
      <c r="C58" t="s">
        <v>96</v>
      </c>
      <c r="D58" s="1" t="s">
        <v>207</v>
      </c>
      <c r="E58" t="s">
        <v>208</v>
      </c>
      <c r="F58" t="s">
        <v>63</v>
      </c>
    </row>
    <row r="59" spans="1:6" x14ac:dyDescent="0.3">
      <c r="A59" t="s">
        <v>78</v>
      </c>
      <c r="B59" t="s">
        <v>206</v>
      </c>
      <c r="C59" t="s">
        <v>96</v>
      </c>
      <c r="D59" s="1" t="s">
        <v>207</v>
      </c>
      <c r="E59" t="s">
        <v>208</v>
      </c>
      <c r="F59" t="s">
        <v>63</v>
      </c>
    </row>
    <row r="60" spans="1:6" x14ac:dyDescent="0.3">
      <c r="A60" t="s">
        <v>36</v>
      </c>
      <c r="B60" t="s">
        <v>206</v>
      </c>
      <c r="C60" t="s">
        <v>96</v>
      </c>
      <c r="D60" s="1" t="s">
        <v>207</v>
      </c>
      <c r="E60" t="s">
        <v>208</v>
      </c>
      <c r="F60" t="s">
        <v>61</v>
      </c>
    </row>
    <row r="61" spans="1:6" x14ac:dyDescent="0.3">
      <c r="A61" t="s">
        <v>42</v>
      </c>
      <c r="B61" t="s">
        <v>206</v>
      </c>
      <c r="C61" t="s">
        <v>96</v>
      </c>
      <c r="D61" s="1" t="s">
        <v>207</v>
      </c>
      <c r="E61" t="s">
        <v>208</v>
      </c>
      <c r="F61" t="s">
        <v>61</v>
      </c>
    </row>
    <row r="62" spans="1:6" x14ac:dyDescent="0.3">
      <c r="A62" t="s">
        <v>13</v>
      </c>
      <c r="B62" t="s">
        <v>212</v>
      </c>
      <c r="C62" t="s">
        <v>96</v>
      </c>
      <c r="D62" s="1" t="s">
        <v>213</v>
      </c>
      <c r="E62" t="s">
        <v>214</v>
      </c>
      <c r="F62" t="s">
        <v>63</v>
      </c>
    </row>
    <row r="63" spans="1:6" x14ac:dyDescent="0.3">
      <c r="A63" t="s">
        <v>10</v>
      </c>
      <c r="B63" t="s">
        <v>212</v>
      </c>
      <c r="C63" t="s">
        <v>96</v>
      </c>
      <c r="D63" s="1" t="s">
        <v>213</v>
      </c>
      <c r="E63" t="s">
        <v>214</v>
      </c>
      <c r="F63" t="s">
        <v>63</v>
      </c>
    </row>
    <row r="64" spans="1:6" x14ac:dyDescent="0.3">
      <c r="A64" t="s">
        <v>12</v>
      </c>
      <c r="B64" t="s">
        <v>212</v>
      </c>
      <c r="C64" t="s">
        <v>96</v>
      </c>
      <c r="D64" s="1" t="s">
        <v>213</v>
      </c>
      <c r="E64" t="s">
        <v>214</v>
      </c>
      <c r="F64" t="s">
        <v>63</v>
      </c>
    </row>
    <row r="65" spans="1:6" x14ac:dyDescent="0.3">
      <c r="A65" t="s">
        <v>95</v>
      </c>
      <c r="B65" t="s">
        <v>212</v>
      </c>
      <c r="C65" t="s">
        <v>96</v>
      </c>
      <c r="D65" s="1" t="s">
        <v>213</v>
      </c>
      <c r="E65" t="s">
        <v>214</v>
      </c>
      <c r="F65" t="s">
        <v>63</v>
      </c>
    </row>
    <row r="66" spans="1:6" x14ac:dyDescent="0.3">
      <c r="A66" t="s">
        <v>94</v>
      </c>
      <c r="B66" t="s">
        <v>212</v>
      </c>
      <c r="C66" t="s">
        <v>96</v>
      </c>
      <c r="D66" s="1" t="s">
        <v>213</v>
      </c>
      <c r="E66" t="s">
        <v>214</v>
      </c>
      <c r="F66" t="s">
        <v>63</v>
      </c>
    </row>
    <row r="67" spans="1:6" x14ac:dyDescent="0.3">
      <c r="A67" t="s">
        <v>90</v>
      </c>
      <c r="B67" t="s">
        <v>99</v>
      </c>
      <c r="C67" t="s">
        <v>96</v>
      </c>
      <c r="D67" s="1" t="s">
        <v>97</v>
      </c>
      <c r="E67" t="s">
        <v>98</v>
      </c>
      <c r="F67" t="s">
        <v>60</v>
      </c>
    </row>
    <row r="68" spans="1:6" x14ac:dyDescent="0.3">
      <c r="A68" t="s">
        <v>87</v>
      </c>
      <c r="B68" t="s">
        <v>99</v>
      </c>
      <c r="C68" t="s">
        <v>96</v>
      </c>
      <c r="D68" s="1" t="s">
        <v>97</v>
      </c>
      <c r="E68" t="s">
        <v>98</v>
      </c>
      <c r="F68" t="s">
        <v>60</v>
      </c>
    </row>
    <row r="69" spans="1:6" x14ac:dyDescent="0.3">
      <c r="A69" t="s">
        <v>72</v>
      </c>
      <c r="B69" t="s">
        <v>99</v>
      </c>
      <c r="C69" t="s">
        <v>96</v>
      </c>
      <c r="D69" s="1" t="s">
        <v>97</v>
      </c>
      <c r="E69" t="s">
        <v>98</v>
      </c>
      <c r="F69" t="s">
        <v>60</v>
      </c>
    </row>
    <row r="70" spans="1:6" x14ac:dyDescent="0.3">
      <c r="A70" t="s">
        <v>43</v>
      </c>
      <c r="B70" t="s">
        <v>99</v>
      </c>
      <c r="C70" t="s">
        <v>96</v>
      </c>
      <c r="D70" s="1" t="s">
        <v>97</v>
      </c>
      <c r="E70" t="s">
        <v>98</v>
      </c>
      <c r="F70" t="s">
        <v>63</v>
      </c>
    </row>
    <row r="71" spans="1:6" x14ac:dyDescent="0.3">
      <c r="A71" t="s">
        <v>31</v>
      </c>
      <c r="B71" t="s">
        <v>99</v>
      </c>
      <c r="C71" t="s">
        <v>96</v>
      </c>
      <c r="D71" s="1" t="s">
        <v>97</v>
      </c>
      <c r="E71" t="s">
        <v>98</v>
      </c>
      <c r="F71" t="s">
        <v>63</v>
      </c>
    </row>
    <row r="72" spans="1:6" x14ac:dyDescent="0.3">
      <c r="A72" t="s">
        <v>27</v>
      </c>
      <c r="B72" t="s">
        <v>99</v>
      </c>
      <c r="C72" t="s">
        <v>96</v>
      </c>
      <c r="D72" s="1" t="s">
        <v>97</v>
      </c>
      <c r="E72" t="s">
        <v>98</v>
      </c>
      <c r="F72" t="s">
        <v>63</v>
      </c>
    </row>
    <row r="73" spans="1:6" x14ac:dyDescent="0.3">
      <c r="A73" t="s">
        <v>30</v>
      </c>
      <c r="B73" t="s">
        <v>99</v>
      </c>
      <c r="C73" t="s">
        <v>96</v>
      </c>
      <c r="D73" s="1" t="s">
        <v>97</v>
      </c>
      <c r="E73" t="s">
        <v>98</v>
      </c>
      <c r="F73" t="s">
        <v>63</v>
      </c>
    </row>
    <row r="74" spans="1:6" x14ac:dyDescent="0.3">
      <c r="A74" t="s">
        <v>78</v>
      </c>
      <c r="B74" t="s">
        <v>99</v>
      </c>
      <c r="C74" t="s">
        <v>96</v>
      </c>
      <c r="D74" s="1" t="s">
        <v>97</v>
      </c>
      <c r="E74" t="s">
        <v>98</v>
      </c>
      <c r="F74" t="s">
        <v>63</v>
      </c>
    </row>
    <row r="75" spans="1:6" x14ac:dyDescent="0.3">
      <c r="A75" t="s">
        <v>44</v>
      </c>
      <c r="B75" t="s">
        <v>99</v>
      </c>
      <c r="C75" t="s">
        <v>96</v>
      </c>
      <c r="D75" s="1" t="s">
        <v>97</v>
      </c>
      <c r="E75" t="s">
        <v>98</v>
      </c>
      <c r="F75" t="s">
        <v>63</v>
      </c>
    </row>
    <row r="76" spans="1:6" x14ac:dyDescent="0.3">
      <c r="A76" t="s">
        <v>76</v>
      </c>
      <c r="B76" t="s">
        <v>99</v>
      </c>
      <c r="C76" t="s">
        <v>96</v>
      </c>
      <c r="D76" s="1" t="s">
        <v>97</v>
      </c>
      <c r="E76" t="s">
        <v>98</v>
      </c>
      <c r="F76" t="s">
        <v>61</v>
      </c>
    </row>
    <row r="77" spans="1:6" x14ac:dyDescent="0.3">
      <c r="A77" t="s">
        <v>39</v>
      </c>
      <c r="B77" t="s">
        <v>181</v>
      </c>
      <c r="C77" t="s">
        <v>182</v>
      </c>
      <c r="D77" s="1" t="s">
        <v>183</v>
      </c>
      <c r="E77" t="s">
        <v>184</v>
      </c>
      <c r="F77" t="s">
        <v>63</v>
      </c>
    </row>
    <row r="78" spans="1:6" x14ac:dyDescent="0.3">
      <c r="A78" t="s">
        <v>49</v>
      </c>
      <c r="B78" t="s">
        <v>181</v>
      </c>
      <c r="C78" t="s">
        <v>182</v>
      </c>
      <c r="D78" s="1" t="s">
        <v>183</v>
      </c>
      <c r="E78" t="s">
        <v>184</v>
      </c>
      <c r="F78" t="s">
        <v>63</v>
      </c>
    </row>
    <row r="79" spans="1:6" x14ac:dyDescent="0.3">
      <c r="A79" t="s">
        <v>34</v>
      </c>
      <c r="B79" t="s">
        <v>181</v>
      </c>
      <c r="C79" t="s">
        <v>182</v>
      </c>
      <c r="D79" s="1" t="s">
        <v>183</v>
      </c>
      <c r="E79" t="s">
        <v>184</v>
      </c>
      <c r="F79" t="s">
        <v>61</v>
      </c>
    </row>
    <row r="80" spans="1:6" x14ac:dyDescent="0.3">
      <c r="A80" t="s">
        <v>86</v>
      </c>
      <c r="B80" t="s">
        <v>181</v>
      </c>
      <c r="C80" t="s">
        <v>182</v>
      </c>
      <c r="D80" s="1" t="s">
        <v>183</v>
      </c>
      <c r="E80" t="s">
        <v>184</v>
      </c>
      <c r="F80" t="s">
        <v>61</v>
      </c>
    </row>
    <row r="81" spans="1:6" x14ac:dyDescent="0.3">
      <c r="A81" t="s">
        <v>47</v>
      </c>
      <c r="B81" t="s">
        <v>185</v>
      </c>
      <c r="C81" t="s">
        <v>182</v>
      </c>
      <c r="D81" s="1" t="s">
        <v>186</v>
      </c>
      <c r="E81" t="s">
        <v>184</v>
      </c>
      <c r="F81" t="s">
        <v>63</v>
      </c>
    </row>
    <row r="82" spans="1:6" x14ac:dyDescent="0.3">
      <c r="A82" t="s">
        <v>35</v>
      </c>
      <c r="B82" t="s">
        <v>185</v>
      </c>
      <c r="C82" t="s">
        <v>182</v>
      </c>
      <c r="D82" s="1" t="s">
        <v>186</v>
      </c>
      <c r="E82" t="s">
        <v>184</v>
      </c>
      <c r="F82" t="s">
        <v>61</v>
      </c>
    </row>
    <row r="83" spans="1:6" x14ac:dyDescent="0.3">
      <c r="A83" t="s">
        <v>40</v>
      </c>
      <c r="B83" t="s">
        <v>185</v>
      </c>
      <c r="C83" t="s">
        <v>182</v>
      </c>
      <c r="D83" s="1" t="s">
        <v>186</v>
      </c>
      <c r="E83" t="s">
        <v>184</v>
      </c>
      <c r="F83" t="s">
        <v>61</v>
      </c>
    </row>
    <row r="84" spans="1:6" x14ac:dyDescent="0.3">
      <c r="A84" t="s">
        <v>38</v>
      </c>
      <c r="B84" t="s">
        <v>185</v>
      </c>
      <c r="C84" t="s">
        <v>182</v>
      </c>
      <c r="D84" s="1" t="s">
        <v>186</v>
      </c>
      <c r="E84" t="s">
        <v>184</v>
      </c>
      <c r="F84" t="s">
        <v>61</v>
      </c>
    </row>
    <row r="85" spans="1:6" x14ac:dyDescent="0.3">
      <c r="A85" t="s">
        <v>27</v>
      </c>
      <c r="B85" t="s">
        <v>187</v>
      </c>
      <c r="C85" t="s">
        <v>182</v>
      </c>
      <c r="D85" s="1" t="s">
        <v>188</v>
      </c>
      <c r="E85" t="s">
        <v>184</v>
      </c>
      <c r="F85" t="s">
        <v>63</v>
      </c>
    </row>
    <row r="86" spans="1:6" x14ac:dyDescent="0.3">
      <c r="A86" t="s">
        <v>13</v>
      </c>
      <c r="B86" t="s">
        <v>189</v>
      </c>
      <c r="C86" t="s">
        <v>182</v>
      </c>
      <c r="D86" s="1" t="s">
        <v>190</v>
      </c>
      <c r="E86" t="s">
        <v>184</v>
      </c>
      <c r="F86" t="s">
        <v>60</v>
      </c>
    </row>
    <row r="87" spans="1:6" x14ac:dyDescent="0.3">
      <c r="A87" t="s">
        <v>10</v>
      </c>
      <c r="B87" t="s">
        <v>189</v>
      </c>
      <c r="C87" t="s">
        <v>182</v>
      </c>
      <c r="D87" s="1" t="s">
        <v>190</v>
      </c>
      <c r="E87" t="s">
        <v>184</v>
      </c>
      <c r="F87" t="s">
        <v>60</v>
      </c>
    </row>
    <row r="88" spans="1:6" x14ac:dyDescent="0.3">
      <c r="A88" t="s">
        <v>15</v>
      </c>
      <c r="B88" t="s">
        <v>189</v>
      </c>
      <c r="C88" t="s">
        <v>182</v>
      </c>
      <c r="D88" s="1" t="s">
        <v>190</v>
      </c>
      <c r="E88" t="s">
        <v>184</v>
      </c>
      <c r="F88" t="s">
        <v>60</v>
      </c>
    </row>
    <row r="89" spans="1:6" x14ac:dyDescent="0.3">
      <c r="A89" t="s">
        <v>14</v>
      </c>
      <c r="B89" t="s">
        <v>189</v>
      </c>
      <c r="C89" t="s">
        <v>182</v>
      </c>
      <c r="D89" s="1" t="s">
        <v>190</v>
      </c>
      <c r="E89" t="s">
        <v>184</v>
      </c>
      <c r="F89" t="s">
        <v>63</v>
      </c>
    </row>
    <row r="90" spans="1:6" x14ac:dyDescent="0.3">
      <c r="A90" t="s">
        <v>74</v>
      </c>
      <c r="B90" t="s">
        <v>191</v>
      </c>
      <c r="C90" t="s">
        <v>182</v>
      </c>
      <c r="D90" s="1" t="s">
        <v>192</v>
      </c>
      <c r="E90" t="s">
        <v>184</v>
      </c>
      <c r="F90" t="s">
        <v>63</v>
      </c>
    </row>
    <row r="91" spans="1:6" x14ac:dyDescent="0.3">
      <c r="A91" t="s">
        <v>33</v>
      </c>
      <c r="B91" t="s">
        <v>191</v>
      </c>
      <c r="C91" t="s">
        <v>182</v>
      </c>
      <c r="D91" s="1" t="s">
        <v>192</v>
      </c>
      <c r="E91" t="s">
        <v>184</v>
      </c>
      <c r="F91" t="s">
        <v>63</v>
      </c>
    </row>
    <row r="92" spans="1:6" x14ac:dyDescent="0.3">
      <c r="A92" t="s">
        <v>32</v>
      </c>
      <c r="B92" t="s">
        <v>191</v>
      </c>
      <c r="C92" t="s">
        <v>182</v>
      </c>
      <c r="D92" s="1" t="s">
        <v>192</v>
      </c>
      <c r="E92" t="s">
        <v>184</v>
      </c>
      <c r="F92" t="s">
        <v>63</v>
      </c>
    </row>
    <row r="93" spans="1:6" x14ac:dyDescent="0.3">
      <c r="A93" t="s">
        <v>87</v>
      </c>
      <c r="B93" t="s">
        <v>191</v>
      </c>
      <c r="C93" t="s">
        <v>182</v>
      </c>
      <c r="D93" s="1" t="s">
        <v>192</v>
      </c>
      <c r="E93" t="s">
        <v>184</v>
      </c>
      <c r="F93" t="s">
        <v>63</v>
      </c>
    </row>
    <row r="94" spans="1:6" x14ac:dyDescent="0.3">
      <c r="A94" t="s">
        <v>31</v>
      </c>
      <c r="B94" t="s">
        <v>191</v>
      </c>
      <c r="C94" t="s">
        <v>182</v>
      </c>
      <c r="D94" s="1" t="s">
        <v>192</v>
      </c>
      <c r="E94" t="s">
        <v>184</v>
      </c>
      <c r="F94" t="s">
        <v>63</v>
      </c>
    </row>
    <row r="95" spans="1:6" x14ac:dyDescent="0.3">
      <c r="A95" t="s">
        <v>90</v>
      </c>
      <c r="B95" t="s">
        <v>191</v>
      </c>
      <c r="C95" t="s">
        <v>182</v>
      </c>
      <c r="D95" s="1" t="s">
        <v>192</v>
      </c>
      <c r="E95" t="s">
        <v>184</v>
      </c>
      <c r="F95" t="s">
        <v>63</v>
      </c>
    </row>
    <row r="96" spans="1:6" x14ac:dyDescent="0.3">
      <c r="A96" t="s">
        <v>44</v>
      </c>
      <c r="B96" t="s">
        <v>191</v>
      </c>
      <c r="C96" t="s">
        <v>182</v>
      </c>
      <c r="D96" s="1" t="s">
        <v>192</v>
      </c>
      <c r="E96" t="s">
        <v>184</v>
      </c>
      <c r="F96" t="s">
        <v>63</v>
      </c>
    </row>
    <row r="97" spans="1:6" x14ac:dyDescent="0.3">
      <c r="A97" t="s">
        <v>3</v>
      </c>
      <c r="B97" t="s">
        <v>191</v>
      </c>
      <c r="C97" t="s">
        <v>182</v>
      </c>
      <c r="D97" s="1" t="s">
        <v>192</v>
      </c>
      <c r="E97" t="s">
        <v>184</v>
      </c>
      <c r="F97" t="s">
        <v>61</v>
      </c>
    </row>
    <row r="98" spans="1:6" x14ac:dyDescent="0.3">
      <c r="A98" t="s">
        <v>72</v>
      </c>
      <c r="B98" t="s">
        <v>191</v>
      </c>
      <c r="C98" t="s">
        <v>182</v>
      </c>
      <c r="D98" s="1" t="s">
        <v>192</v>
      </c>
      <c r="E98" t="s">
        <v>184</v>
      </c>
      <c r="F98" t="s">
        <v>61</v>
      </c>
    </row>
    <row r="99" spans="1:6" x14ac:dyDescent="0.3">
      <c r="A99" t="s">
        <v>40</v>
      </c>
      <c r="B99" t="s">
        <v>193</v>
      </c>
      <c r="C99" t="s">
        <v>182</v>
      </c>
      <c r="D99" s="1" t="s">
        <v>194</v>
      </c>
      <c r="E99" t="s">
        <v>184</v>
      </c>
      <c r="F99" t="s">
        <v>63</v>
      </c>
    </row>
    <row r="100" spans="1:6" x14ac:dyDescent="0.3">
      <c r="A100" t="s">
        <v>41</v>
      </c>
      <c r="B100" t="s">
        <v>193</v>
      </c>
      <c r="C100" t="s">
        <v>182</v>
      </c>
      <c r="D100" s="1" t="s">
        <v>194</v>
      </c>
      <c r="E100" t="s">
        <v>184</v>
      </c>
      <c r="F100" t="s">
        <v>63</v>
      </c>
    </row>
    <row r="101" spans="1:6" x14ac:dyDescent="0.3">
      <c r="A101" t="s">
        <v>79</v>
      </c>
      <c r="B101" t="s">
        <v>193</v>
      </c>
      <c r="C101" t="s">
        <v>182</v>
      </c>
      <c r="D101" s="1" t="s">
        <v>194</v>
      </c>
      <c r="E101" t="s">
        <v>184</v>
      </c>
      <c r="F101" t="s">
        <v>63</v>
      </c>
    </row>
    <row r="102" spans="1:6" x14ac:dyDescent="0.3">
      <c r="A102" t="s">
        <v>43</v>
      </c>
      <c r="B102" t="s">
        <v>193</v>
      </c>
      <c r="C102" t="s">
        <v>182</v>
      </c>
      <c r="D102" s="1" t="s">
        <v>194</v>
      </c>
      <c r="E102" t="s">
        <v>184</v>
      </c>
      <c r="F102" t="s">
        <v>63</v>
      </c>
    </row>
    <row r="103" spans="1:6" x14ac:dyDescent="0.3">
      <c r="A103" t="s">
        <v>40</v>
      </c>
      <c r="B103" t="s">
        <v>70</v>
      </c>
      <c r="C103" t="s">
        <v>100</v>
      </c>
      <c r="D103" s="1" t="s">
        <v>71</v>
      </c>
      <c r="E103" t="s">
        <v>102</v>
      </c>
      <c r="F103" t="s">
        <v>63</v>
      </c>
    </row>
    <row r="104" spans="1:6" x14ac:dyDescent="0.3">
      <c r="A104" t="s">
        <v>10</v>
      </c>
      <c r="B104" t="s">
        <v>70</v>
      </c>
      <c r="C104" t="s">
        <v>100</v>
      </c>
      <c r="D104" s="1" t="s">
        <v>71</v>
      </c>
      <c r="E104" t="s">
        <v>102</v>
      </c>
      <c r="F104" t="s">
        <v>63</v>
      </c>
    </row>
    <row r="105" spans="1:6" x14ac:dyDescent="0.3">
      <c r="A105" t="s">
        <v>45</v>
      </c>
      <c r="B105" t="s">
        <v>70</v>
      </c>
      <c r="C105" t="s">
        <v>100</v>
      </c>
      <c r="D105" s="1" t="s">
        <v>71</v>
      </c>
      <c r="E105" t="s">
        <v>102</v>
      </c>
      <c r="F105" t="s">
        <v>63</v>
      </c>
    </row>
    <row r="106" spans="1:6" x14ac:dyDescent="0.3">
      <c r="A106" t="s">
        <v>34</v>
      </c>
      <c r="B106" t="s">
        <v>70</v>
      </c>
      <c r="C106" t="s">
        <v>100</v>
      </c>
      <c r="D106" s="1" t="s">
        <v>71</v>
      </c>
      <c r="E106" t="s">
        <v>102</v>
      </c>
      <c r="F106" t="s">
        <v>63</v>
      </c>
    </row>
    <row r="107" spans="1:6" x14ac:dyDescent="0.3">
      <c r="A107" t="s">
        <v>33</v>
      </c>
      <c r="B107" t="s">
        <v>70</v>
      </c>
      <c r="C107" t="s">
        <v>100</v>
      </c>
      <c r="D107" s="1" t="s">
        <v>71</v>
      </c>
      <c r="E107" t="s">
        <v>102</v>
      </c>
      <c r="F107" t="s">
        <v>63</v>
      </c>
    </row>
    <row r="108" spans="1:6" x14ac:dyDescent="0.3">
      <c r="A108" t="s">
        <v>56</v>
      </c>
      <c r="B108" t="s">
        <v>103</v>
      </c>
      <c r="C108" t="s">
        <v>100</v>
      </c>
      <c r="D108" s="1" t="s">
        <v>69</v>
      </c>
      <c r="E108" t="s">
        <v>102</v>
      </c>
      <c r="F108" t="s">
        <v>63</v>
      </c>
    </row>
    <row r="109" spans="1:6" x14ac:dyDescent="0.3">
      <c r="A109" t="s">
        <v>29</v>
      </c>
      <c r="B109" t="s">
        <v>103</v>
      </c>
      <c r="C109" t="s">
        <v>100</v>
      </c>
      <c r="D109" s="1" t="s">
        <v>69</v>
      </c>
      <c r="E109" t="s">
        <v>102</v>
      </c>
      <c r="F109" t="s">
        <v>63</v>
      </c>
    </row>
    <row r="110" spans="1:6" x14ac:dyDescent="0.3">
      <c r="A110" t="s">
        <v>28</v>
      </c>
      <c r="B110" t="s">
        <v>103</v>
      </c>
      <c r="C110" t="s">
        <v>100</v>
      </c>
      <c r="D110" s="1" t="s">
        <v>69</v>
      </c>
      <c r="E110" t="s">
        <v>102</v>
      </c>
      <c r="F110" t="s">
        <v>63</v>
      </c>
    </row>
    <row r="111" spans="1:6" x14ac:dyDescent="0.3">
      <c r="A111" t="s">
        <v>79</v>
      </c>
      <c r="B111" t="s">
        <v>103</v>
      </c>
      <c r="C111" t="s">
        <v>100</v>
      </c>
      <c r="D111" s="1" t="s">
        <v>69</v>
      </c>
      <c r="E111" t="s">
        <v>102</v>
      </c>
      <c r="F111" t="s">
        <v>63</v>
      </c>
    </row>
    <row r="112" spans="1:6" x14ac:dyDescent="0.3">
      <c r="A112" t="s">
        <v>78</v>
      </c>
      <c r="B112" t="s">
        <v>103</v>
      </c>
      <c r="C112" t="s">
        <v>100</v>
      </c>
      <c r="D112" s="1" t="s">
        <v>69</v>
      </c>
      <c r="E112" t="s">
        <v>102</v>
      </c>
      <c r="F112" t="s">
        <v>63</v>
      </c>
    </row>
    <row r="113" spans="1:6" x14ac:dyDescent="0.3">
      <c r="A113" t="s">
        <v>13</v>
      </c>
      <c r="B113" t="s">
        <v>65</v>
      </c>
      <c r="C113" t="s">
        <v>100</v>
      </c>
      <c r="D113" s="1" t="s">
        <v>101</v>
      </c>
      <c r="E113" t="s">
        <v>102</v>
      </c>
      <c r="F113" t="s">
        <v>63</v>
      </c>
    </row>
    <row r="114" spans="1:6" x14ac:dyDescent="0.3">
      <c r="A114" t="s">
        <v>59</v>
      </c>
      <c r="B114" t="s">
        <v>65</v>
      </c>
      <c r="C114" t="s">
        <v>100</v>
      </c>
      <c r="D114" s="1" t="s">
        <v>101</v>
      </c>
      <c r="E114" t="s">
        <v>102</v>
      </c>
      <c r="F114" t="s">
        <v>63</v>
      </c>
    </row>
    <row r="115" spans="1:6" x14ac:dyDescent="0.3">
      <c r="A115" t="s">
        <v>21</v>
      </c>
      <c r="B115" t="s">
        <v>65</v>
      </c>
      <c r="C115" t="s">
        <v>100</v>
      </c>
      <c r="D115" s="1" t="s">
        <v>101</v>
      </c>
      <c r="E115" t="s">
        <v>102</v>
      </c>
      <c r="F115" t="s">
        <v>63</v>
      </c>
    </row>
    <row r="116" spans="1:6" x14ac:dyDescent="0.3">
      <c r="A116" t="s">
        <v>19</v>
      </c>
      <c r="B116" t="s">
        <v>65</v>
      </c>
      <c r="C116" t="s">
        <v>100</v>
      </c>
      <c r="D116" s="1" t="s">
        <v>101</v>
      </c>
      <c r="E116" t="s">
        <v>102</v>
      </c>
      <c r="F116" t="s">
        <v>63</v>
      </c>
    </row>
    <row r="117" spans="1:6" x14ac:dyDescent="0.3">
      <c r="A117" t="s">
        <v>94</v>
      </c>
      <c r="B117" t="s">
        <v>65</v>
      </c>
      <c r="C117" t="s">
        <v>100</v>
      </c>
      <c r="D117" s="1" t="s">
        <v>101</v>
      </c>
      <c r="E117" t="s">
        <v>102</v>
      </c>
      <c r="F117" t="s">
        <v>63</v>
      </c>
    </row>
    <row r="118" spans="1:6" x14ac:dyDescent="0.3">
      <c r="A118" t="s">
        <v>42</v>
      </c>
      <c r="B118" t="s">
        <v>68</v>
      </c>
      <c r="C118" t="s">
        <v>66</v>
      </c>
      <c r="D118" s="1" t="s">
        <v>106</v>
      </c>
      <c r="E118" t="s">
        <v>102</v>
      </c>
      <c r="F118" t="s">
        <v>63</v>
      </c>
    </row>
    <row r="119" spans="1:6" x14ac:dyDescent="0.3">
      <c r="A119" t="s">
        <v>74</v>
      </c>
      <c r="B119" t="s">
        <v>68</v>
      </c>
      <c r="C119" t="s">
        <v>66</v>
      </c>
      <c r="D119" s="1" t="s">
        <v>106</v>
      </c>
      <c r="E119" t="s">
        <v>102</v>
      </c>
      <c r="F119" t="s">
        <v>63</v>
      </c>
    </row>
    <row r="120" spans="1:6" x14ac:dyDescent="0.3">
      <c r="A120" t="s">
        <v>25</v>
      </c>
      <c r="B120" t="s">
        <v>68</v>
      </c>
      <c r="C120" t="s">
        <v>66</v>
      </c>
      <c r="D120" s="1" t="s">
        <v>106</v>
      </c>
      <c r="E120" t="s">
        <v>102</v>
      </c>
      <c r="F120" t="s">
        <v>63</v>
      </c>
    </row>
    <row r="121" spans="1:6" x14ac:dyDescent="0.3">
      <c r="A121" t="s">
        <v>43</v>
      </c>
      <c r="B121" t="s">
        <v>68</v>
      </c>
      <c r="C121" t="s">
        <v>66</v>
      </c>
      <c r="D121" s="1" t="s">
        <v>106</v>
      </c>
      <c r="E121" t="s">
        <v>102</v>
      </c>
      <c r="F121" t="s">
        <v>63</v>
      </c>
    </row>
    <row r="122" spans="1:6" x14ac:dyDescent="0.3">
      <c r="A122" t="s">
        <v>83</v>
      </c>
      <c r="B122" t="s">
        <v>68</v>
      </c>
      <c r="C122" t="s">
        <v>66</v>
      </c>
      <c r="D122" s="1" t="s">
        <v>106</v>
      </c>
      <c r="E122" t="s">
        <v>102</v>
      </c>
      <c r="F122" t="s">
        <v>63</v>
      </c>
    </row>
    <row r="123" spans="1:6" x14ac:dyDescent="0.3">
      <c r="A123" t="s">
        <v>81</v>
      </c>
      <c r="B123" t="s">
        <v>68</v>
      </c>
      <c r="C123" t="s">
        <v>66</v>
      </c>
      <c r="D123" s="1" t="s">
        <v>106</v>
      </c>
      <c r="E123" t="s">
        <v>102</v>
      </c>
      <c r="F123" t="s">
        <v>63</v>
      </c>
    </row>
    <row r="124" spans="1:6" x14ac:dyDescent="0.3">
      <c r="A124" t="s">
        <v>31</v>
      </c>
      <c r="B124" t="s">
        <v>68</v>
      </c>
      <c r="C124" t="s">
        <v>66</v>
      </c>
      <c r="D124" s="1" t="s">
        <v>106</v>
      </c>
      <c r="E124" t="s">
        <v>102</v>
      </c>
      <c r="F124" t="s">
        <v>63</v>
      </c>
    </row>
    <row r="125" spans="1:6" x14ac:dyDescent="0.3">
      <c r="A125" t="s">
        <v>27</v>
      </c>
      <c r="B125" t="s">
        <v>68</v>
      </c>
      <c r="C125" t="s">
        <v>66</v>
      </c>
      <c r="D125" s="1" t="s">
        <v>106</v>
      </c>
      <c r="E125" t="s">
        <v>102</v>
      </c>
      <c r="F125" t="s">
        <v>63</v>
      </c>
    </row>
    <row r="126" spans="1:6" x14ac:dyDescent="0.3">
      <c r="A126" t="s">
        <v>54</v>
      </c>
      <c r="B126" t="s">
        <v>67</v>
      </c>
      <c r="C126" t="s">
        <v>66</v>
      </c>
      <c r="D126" s="1" t="s">
        <v>105</v>
      </c>
      <c r="E126" t="s">
        <v>102</v>
      </c>
      <c r="F126" t="s">
        <v>63</v>
      </c>
    </row>
    <row r="127" spans="1:6" x14ac:dyDescent="0.3">
      <c r="A127" t="s">
        <v>11</v>
      </c>
      <c r="B127" t="s">
        <v>67</v>
      </c>
      <c r="C127" t="s">
        <v>66</v>
      </c>
      <c r="D127" s="1" t="s">
        <v>105</v>
      </c>
      <c r="E127" t="s">
        <v>102</v>
      </c>
      <c r="F127" t="s">
        <v>63</v>
      </c>
    </row>
    <row r="128" spans="1:6" x14ac:dyDescent="0.3">
      <c r="A128" t="s">
        <v>14</v>
      </c>
      <c r="B128" t="s">
        <v>67</v>
      </c>
      <c r="C128" t="s">
        <v>66</v>
      </c>
      <c r="D128" s="1" t="s">
        <v>105</v>
      </c>
      <c r="E128" t="s">
        <v>102</v>
      </c>
      <c r="F128" t="s">
        <v>63</v>
      </c>
    </row>
    <row r="129" spans="1:6" x14ac:dyDescent="0.3">
      <c r="A129" t="s">
        <v>41</v>
      </c>
      <c r="B129" t="s">
        <v>67</v>
      </c>
      <c r="C129" t="s">
        <v>66</v>
      </c>
      <c r="D129" s="1" t="s">
        <v>105</v>
      </c>
      <c r="E129" t="s">
        <v>102</v>
      </c>
      <c r="F129" t="s">
        <v>63</v>
      </c>
    </row>
    <row r="130" spans="1:6" x14ac:dyDescent="0.3">
      <c r="A130" t="s">
        <v>47</v>
      </c>
      <c r="B130" t="s">
        <v>67</v>
      </c>
      <c r="C130" t="s">
        <v>66</v>
      </c>
      <c r="D130" s="1" t="s">
        <v>105</v>
      </c>
      <c r="E130" t="s">
        <v>102</v>
      </c>
      <c r="F130" t="s">
        <v>63</v>
      </c>
    </row>
    <row r="131" spans="1:6" x14ac:dyDescent="0.3">
      <c r="A131" t="s">
        <v>15</v>
      </c>
      <c r="B131" t="s">
        <v>67</v>
      </c>
      <c r="C131" t="s">
        <v>66</v>
      </c>
      <c r="D131" s="1" t="s">
        <v>105</v>
      </c>
      <c r="E131" t="s">
        <v>102</v>
      </c>
      <c r="F131" t="s">
        <v>63</v>
      </c>
    </row>
    <row r="132" spans="1:6" x14ac:dyDescent="0.3">
      <c r="A132" t="s">
        <v>49</v>
      </c>
      <c r="B132" t="s">
        <v>67</v>
      </c>
      <c r="C132" t="s">
        <v>66</v>
      </c>
      <c r="D132" s="1" t="s">
        <v>105</v>
      </c>
      <c r="E132" t="s">
        <v>102</v>
      </c>
      <c r="F132" t="s">
        <v>63</v>
      </c>
    </row>
    <row r="133" spans="1:6" x14ac:dyDescent="0.3">
      <c r="A133" t="s">
        <v>16</v>
      </c>
      <c r="B133" t="s">
        <v>67</v>
      </c>
      <c r="C133" t="s">
        <v>66</v>
      </c>
      <c r="D133" s="1" t="s">
        <v>105</v>
      </c>
      <c r="E133" t="s">
        <v>102</v>
      </c>
      <c r="F133" t="s">
        <v>63</v>
      </c>
    </row>
    <row r="134" spans="1:6" x14ac:dyDescent="0.3">
      <c r="A134" t="s">
        <v>32</v>
      </c>
      <c r="B134" t="s">
        <v>70</v>
      </c>
      <c r="C134" t="s">
        <v>66</v>
      </c>
      <c r="D134" s="1" t="s">
        <v>104</v>
      </c>
      <c r="E134" t="s">
        <v>102</v>
      </c>
      <c r="F134" t="s">
        <v>63</v>
      </c>
    </row>
    <row r="135" spans="1:6" x14ac:dyDescent="0.3">
      <c r="A135" t="s">
        <v>24</v>
      </c>
      <c r="B135" t="s">
        <v>70</v>
      </c>
      <c r="C135" t="s">
        <v>66</v>
      </c>
      <c r="D135" s="1" t="s">
        <v>104</v>
      </c>
      <c r="E135" t="s">
        <v>102</v>
      </c>
      <c r="F135" t="s">
        <v>63</v>
      </c>
    </row>
    <row r="136" spans="1:6" x14ac:dyDescent="0.3">
      <c r="A136" t="s">
        <v>22</v>
      </c>
      <c r="B136" t="s">
        <v>70</v>
      </c>
      <c r="C136" t="s">
        <v>66</v>
      </c>
      <c r="D136" s="1" t="s">
        <v>104</v>
      </c>
      <c r="E136" t="s">
        <v>102</v>
      </c>
      <c r="F136" t="s">
        <v>63</v>
      </c>
    </row>
    <row r="137" spans="1:6" x14ac:dyDescent="0.3">
      <c r="A137" t="s">
        <v>28</v>
      </c>
      <c r="B137" t="s">
        <v>150</v>
      </c>
      <c r="C137" t="s">
        <v>151</v>
      </c>
      <c r="D137" s="1" t="s">
        <v>152</v>
      </c>
      <c r="E137" t="s">
        <v>153</v>
      </c>
      <c r="F137" t="s">
        <v>60</v>
      </c>
    </row>
    <row r="138" spans="1:6" x14ac:dyDescent="0.3">
      <c r="A138" t="s">
        <v>42</v>
      </c>
      <c r="B138" t="s">
        <v>150</v>
      </c>
      <c r="C138" t="s">
        <v>151</v>
      </c>
      <c r="D138" s="1" t="s">
        <v>152</v>
      </c>
      <c r="E138" t="s">
        <v>153</v>
      </c>
      <c r="F138" t="s">
        <v>63</v>
      </c>
    </row>
    <row r="139" spans="1:6" x14ac:dyDescent="0.3">
      <c r="A139" t="s">
        <v>73</v>
      </c>
      <c r="B139" t="s">
        <v>150</v>
      </c>
      <c r="C139" t="s">
        <v>151</v>
      </c>
      <c r="D139" s="1" t="s">
        <v>152</v>
      </c>
      <c r="E139" t="s">
        <v>153</v>
      </c>
      <c r="F139" t="s">
        <v>63</v>
      </c>
    </row>
    <row r="140" spans="1:6" x14ac:dyDescent="0.3">
      <c r="A140" t="s">
        <v>37</v>
      </c>
      <c r="B140" t="s">
        <v>150</v>
      </c>
      <c r="C140" t="s">
        <v>151</v>
      </c>
      <c r="D140" s="1" t="s">
        <v>152</v>
      </c>
      <c r="E140" t="s">
        <v>153</v>
      </c>
      <c r="F140" t="s">
        <v>63</v>
      </c>
    </row>
    <row r="141" spans="1:6" x14ac:dyDescent="0.3">
      <c r="A141" t="s">
        <v>75</v>
      </c>
      <c r="B141" t="s">
        <v>150</v>
      </c>
      <c r="C141" t="s">
        <v>151</v>
      </c>
      <c r="D141" s="1" t="s">
        <v>152</v>
      </c>
      <c r="E141" t="s">
        <v>153</v>
      </c>
      <c r="F141" t="s">
        <v>61</v>
      </c>
    </row>
    <row r="142" spans="1:6" x14ac:dyDescent="0.3">
      <c r="A142" t="s">
        <v>74</v>
      </c>
      <c r="B142" t="s">
        <v>150</v>
      </c>
      <c r="C142" t="s">
        <v>151</v>
      </c>
      <c r="D142" s="1" t="s">
        <v>152</v>
      </c>
      <c r="E142" t="s">
        <v>153</v>
      </c>
      <c r="F142" t="s">
        <v>61</v>
      </c>
    </row>
    <row r="143" spans="1:6" x14ac:dyDescent="0.3">
      <c r="A143" t="s">
        <v>46</v>
      </c>
      <c r="B143" t="s">
        <v>150</v>
      </c>
      <c r="C143" t="s">
        <v>151</v>
      </c>
      <c r="D143" s="1" t="s">
        <v>152</v>
      </c>
      <c r="E143" t="s">
        <v>153</v>
      </c>
      <c r="F143" t="s">
        <v>61</v>
      </c>
    </row>
    <row r="144" spans="1:6" x14ac:dyDescent="0.3">
      <c r="A144" t="s">
        <v>84</v>
      </c>
      <c r="B144" t="s">
        <v>150</v>
      </c>
      <c r="C144" t="s">
        <v>151</v>
      </c>
      <c r="D144" s="1" t="s">
        <v>152</v>
      </c>
      <c r="E144" t="s">
        <v>153</v>
      </c>
      <c r="F144" t="s">
        <v>61</v>
      </c>
    </row>
    <row r="145" spans="1:6" x14ac:dyDescent="0.3">
      <c r="A145" t="s">
        <v>76</v>
      </c>
      <c r="B145" t="s">
        <v>150</v>
      </c>
      <c r="C145" t="s">
        <v>151</v>
      </c>
      <c r="D145" s="1" t="s">
        <v>152</v>
      </c>
      <c r="E145" t="s">
        <v>153</v>
      </c>
      <c r="F145" t="s">
        <v>61</v>
      </c>
    </row>
    <row r="146" spans="1:6" x14ac:dyDescent="0.3">
      <c r="A146" t="s">
        <v>72</v>
      </c>
      <c r="B146" t="s">
        <v>150</v>
      </c>
      <c r="C146" t="s">
        <v>151</v>
      </c>
      <c r="D146" s="1" t="s">
        <v>152</v>
      </c>
      <c r="E146" t="s">
        <v>153</v>
      </c>
      <c r="F146" t="s">
        <v>61</v>
      </c>
    </row>
    <row r="147" spans="1:6" x14ac:dyDescent="0.3">
      <c r="A147" t="s">
        <v>17</v>
      </c>
      <c r="B147" t="s">
        <v>154</v>
      </c>
      <c r="C147" t="s">
        <v>151</v>
      </c>
      <c r="D147" s="1" t="s">
        <v>155</v>
      </c>
      <c r="E147" t="s">
        <v>153</v>
      </c>
      <c r="F147" t="s">
        <v>60</v>
      </c>
    </row>
    <row r="148" spans="1:6" x14ac:dyDescent="0.3">
      <c r="A148" t="s">
        <v>49</v>
      </c>
      <c r="B148" t="s">
        <v>154</v>
      </c>
      <c r="C148" t="s">
        <v>151</v>
      </c>
      <c r="D148" s="1" t="s">
        <v>155</v>
      </c>
      <c r="E148" t="s">
        <v>153</v>
      </c>
      <c r="F148" t="s">
        <v>60</v>
      </c>
    </row>
    <row r="149" spans="1:6" x14ac:dyDescent="0.3">
      <c r="A149" t="s">
        <v>39</v>
      </c>
      <c r="B149" t="s">
        <v>154</v>
      </c>
      <c r="C149" t="s">
        <v>151</v>
      </c>
      <c r="D149" s="1" t="s">
        <v>155</v>
      </c>
      <c r="E149" t="s">
        <v>153</v>
      </c>
      <c r="F149" t="s">
        <v>60</v>
      </c>
    </row>
    <row r="150" spans="1:6" x14ac:dyDescent="0.3">
      <c r="A150" t="s">
        <v>16</v>
      </c>
      <c r="B150" t="s">
        <v>154</v>
      </c>
      <c r="C150" t="s">
        <v>151</v>
      </c>
      <c r="D150" s="1" t="s">
        <v>155</v>
      </c>
      <c r="E150" t="s">
        <v>153</v>
      </c>
      <c r="F150" t="s">
        <v>60</v>
      </c>
    </row>
    <row r="151" spans="1:6" x14ac:dyDescent="0.3">
      <c r="A151" t="s">
        <v>18</v>
      </c>
      <c r="B151" t="s">
        <v>154</v>
      </c>
      <c r="C151" t="s">
        <v>151</v>
      </c>
      <c r="D151" s="1" t="s">
        <v>155</v>
      </c>
      <c r="E151" t="s">
        <v>153</v>
      </c>
      <c r="F151" t="s">
        <v>63</v>
      </c>
    </row>
    <row r="152" spans="1:6" x14ac:dyDescent="0.3">
      <c r="A152" t="s">
        <v>42</v>
      </c>
      <c r="B152" t="s">
        <v>154</v>
      </c>
      <c r="C152" t="s">
        <v>151</v>
      </c>
      <c r="D152" s="1" t="s">
        <v>155</v>
      </c>
      <c r="E152" t="s">
        <v>153</v>
      </c>
      <c r="F152" t="s">
        <v>63</v>
      </c>
    </row>
    <row r="153" spans="1:6" x14ac:dyDescent="0.3">
      <c r="A153" t="s">
        <v>54</v>
      </c>
      <c r="B153" t="s">
        <v>154</v>
      </c>
      <c r="C153" t="s">
        <v>151</v>
      </c>
      <c r="D153" s="1" t="s">
        <v>155</v>
      </c>
      <c r="E153" t="s">
        <v>153</v>
      </c>
      <c r="F153" t="s">
        <v>63</v>
      </c>
    </row>
    <row r="154" spans="1:6" x14ac:dyDescent="0.3">
      <c r="A154" t="s">
        <v>14</v>
      </c>
      <c r="B154" t="s">
        <v>154</v>
      </c>
      <c r="C154" t="s">
        <v>151</v>
      </c>
      <c r="D154" s="1" t="s">
        <v>155</v>
      </c>
      <c r="E154" t="s">
        <v>153</v>
      </c>
      <c r="F154" t="s">
        <v>63</v>
      </c>
    </row>
    <row r="155" spans="1:6" x14ac:dyDescent="0.3">
      <c r="A155" t="s">
        <v>12</v>
      </c>
      <c r="B155" t="s">
        <v>154</v>
      </c>
      <c r="C155" t="s">
        <v>151</v>
      </c>
      <c r="D155" s="1" t="s">
        <v>155</v>
      </c>
      <c r="E155" t="s">
        <v>153</v>
      </c>
      <c r="F155" t="s">
        <v>63</v>
      </c>
    </row>
    <row r="156" spans="1:6" x14ac:dyDescent="0.3">
      <c r="A156" t="s">
        <v>86</v>
      </c>
      <c r="B156" t="s">
        <v>154</v>
      </c>
      <c r="C156" t="s">
        <v>151</v>
      </c>
      <c r="D156" s="1" t="s">
        <v>155</v>
      </c>
      <c r="E156" t="s">
        <v>153</v>
      </c>
      <c r="F156" t="s">
        <v>63</v>
      </c>
    </row>
    <row r="157" spans="1:6" x14ac:dyDescent="0.3">
      <c r="A157" t="s">
        <v>90</v>
      </c>
      <c r="B157" t="s">
        <v>161</v>
      </c>
      <c r="C157" t="s">
        <v>151</v>
      </c>
      <c r="D157" s="1" t="s">
        <v>162</v>
      </c>
      <c r="E157" t="s">
        <v>163</v>
      </c>
      <c r="F157" t="s">
        <v>60</v>
      </c>
    </row>
    <row r="158" spans="1:6" x14ac:dyDescent="0.3">
      <c r="A158" t="s">
        <v>33</v>
      </c>
      <c r="B158" t="s">
        <v>161</v>
      </c>
      <c r="C158" t="s">
        <v>151</v>
      </c>
      <c r="D158" s="1" t="s">
        <v>162</v>
      </c>
      <c r="E158" t="s">
        <v>163</v>
      </c>
      <c r="F158" t="s">
        <v>60</v>
      </c>
    </row>
    <row r="159" spans="1:6" x14ac:dyDescent="0.3">
      <c r="A159" t="s">
        <v>92</v>
      </c>
      <c r="B159" t="s">
        <v>161</v>
      </c>
      <c r="C159" t="s">
        <v>151</v>
      </c>
      <c r="D159" s="1" t="s">
        <v>162</v>
      </c>
      <c r="E159" t="s">
        <v>163</v>
      </c>
      <c r="F159" t="s">
        <v>60</v>
      </c>
    </row>
    <row r="160" spans="1:6" x14ac:dyDescent="0.3">
      <c r="A160" t="s">
        <v>31</v>
      </c>
      <c r="B160" t="s">
        <v>161</v>
      </c>
      <c r="C160" t="s">
        <v>151</v>
      </c>
      <c r="D160" s="1" t="s">
        <v>162</v>
      </c>
      <c r="E160" t="s">
        <v>163</v>
      </c>
      <c r="F160" t="s">
        <v>60</v>
      </c>
    </row>
    <row r="161" spans="1:6" x14ac:dyDescent="0.3">
      <c r="A161" t="s">
        <v>27</v>
      </c>
      <c r="B161" t="s">
        <v>161</v>
      </c>
      <c r="C161" t="s">
        <v>151</v>
      </c>
      <c r="D161" s="1" t="s">
        <v>162</v>
      </c>
      <c r="E161" t="s">
        <v>163</v>
      </c>
      <c r="F161" t="s">
        <v>60</v>
      </c>
    </row>
    <row r="162" spans="1:6" x14ac:dyDescent="0.3">
      <c r="A162" t="s">
        <v>93</v>
      </c>
      <c r="B162" t="s">
        <v>161</v>
      </c>
      <c r="C162" t="s">
        <v>151</v>
      </c>
      <c r="D162" s="1" t="s">
        <v>162</v>
      </c>
      <c r="E162" t="s">
        <v>163</v>
      </c>
      <c r="F162" t="s">
        <v>63</v>
      </c>
    </row>
    <row r="163" spans="1:6" x14ac:dyDescent="0.3">
      <c r="A163" t="s">
        <v>87</v>
      </c>
      <c r="B163" t="s">
        <v>161</v>
      </c>
      <c r="C163" t="s">
        <v>151</v>
      </c>
      <c r="D163" s="1" t="s">
        <v>162</v>
      </c>
      <c r="E163" t="s">
        <v>163</v>
      </c>
      <c r="F163" t="s">
        <v>63</v>
      </c>
    </row>
    <row r="164" spans="1:6" x14ac:dyDescent="0.3">
      <c r="A164" t="s">
        <v>28</v>
      </c>
      <c r="B164" t="s">
        <v>161</v>
      </c>
      <c r="C164" t="s">
        <v>151</v>
      </c>
      <c r="D164" s="1" t="s">
        <v>162</v>
      </c>
      <c r="E164" t="s">
        <v>163</v>
      </c>
      <c r="F164" t="s">
        <v>63</v>
      </c>
    </row>
    <row r="165" spans="1:6" x14ac:dyDescent="0.3">
      <c r="A165" t="s">
        <v>30</v>
      </c>
      <c r="B165" t="s">
        <v>161</v>
      </c>
      <c r="C165" t="s">
        <v>151</v>
      </c>
      <c r="D165" s="1" t="s">
        <v>162</v>
      </c>
      <c r="E165" t="s">
        <v>163</v>
      </c>
      <c r="F165" t="s">
        <v>63</v>
      </c>
    </row>
    <row r="166" spans="1:6" x14ac:dyDescent="0.3">
      <c r="A166" t="s">
        <v>56</v>
      </c>
      <c r="B166" t="s">
        <v>161</v>
      </c>
      <c r="C166" t="s">
        <v>151</v>
      </c>
      <c r="D166" s="1" t="s">
        <v>162</v>
      </c>
      <c r="E166" t="s">
        <v>163</v>
      </c>
      <c r="F166" t="s">
        <v>61</v>
      </c>
    </row>
    <row r="167" spans="1:6" x14ac:dyDescent="0.3">
      <c r="A167" t="s">
        <v>21</v>
      </c>
      <c r="B167" t="s">
        <v>164</v>
      </c>
      <c r="C167" t="s">
        <v>151</v>
      </c>
      <c r="D167" s="1" t="s">
        <v>165</v>
      </c>
      <c r="E167" t="s">
        <v>166</v>
      </c>
      <c r="F167" t="s">
        <v>60</v>
      </c>
    </row>
    <row r="168" spans="1:6" x14ac:dyDescent="0.3">
      <c r="A168" t="s">
        <v>43</v>
      </c>
      <c r="B168" t="s">
        <v>164</v>
      </c>
      <c r="C168" t="s">
        <v>151</v>
      </c>
      <c r="D168" s="1" t="s">
        <v>165</v>
      </c>
      <c r="E168" t="s">
        <v>166</v>
      </c>
      <c r="F168" t="s">
        <v>60</v>
      </c>
    </row>
    <row r="169" spans="1:6" x14ac:dyDescent="0.3">
      <c r="A169" t="s">
        <v>45</v>
      </c>
      <c r="B169" t="s">
        <v>164</v>
      </c>
      <c r="C169" t="s">
        <v>151</v>
      </c>
      <c r="D169" s="1" t="s">
        <v>165</v>
      </c>
      <c r="E169" t="s">
        <v>166</v>
      </c>
      <c r="F169" t="s">
        <v>60</v>
      </c>
    </row>
    <row r="170" spans="1:6" x14ac:dyDescent="0.3">
      <c r="A170" t="s">
        <v>20</v>
      </c>
      <c r="B170" t="s">
        <v>164</v>
      </c>
      <c r="C170" t="s">
        <v>151</v>
      </c>
      <c r="D170" s="1" t="s">
        <v>165</v>
      </c>
      <c r="E170" t="s">
        <v>166</v>
      </c>
      <c r="F170" t="s">
        <v>60</v>
      </c>
    </row>
    <row r="171" spans="1:6" x14ac:dyDescent="0.3">
      <c r="A171" t="s">
        <v>80</v>
      </c>
      <c r="B171" t="s">
        <v>164</v>
      </c>
      <c r="C171" t="s">
        <v>151</v>
      </c>
      <c r="D171" s="1" t="s">
        <v>165</v>
      </c>
      <c r="E171" t="s">
        <v>166</v>
      </c>
      <c r="F171" t="s">
        <v>60</v>
      </c>
    </row>
    <row r="172" spans="1:6" x14ac:dyDescent="0.3">
      <c r="A172" t="s">
        <v>79</v>
      </c>
      <c r="B172" t="s">
        <v>164</v>
      </c>
      <c r="C172" t="s">
        <v>151</v>
      </c>
      <c r="D172" s="1" t="s">
        <v>165</v>
      </c>
      <c r="E172" t="s">
        <v>166</v>
      </c>
      <c r="F172" t="s">
        <v>60</v>
      </c>
    </row>
    <row r="173" spans="1:6" x14ac:dyDescent="0.3">
      <c r="A173" t="s">
        <v>94</v>
      </c>
      <c r="B173" t="s">
        <v>164</v>
      </c>
      <c r="C173" t="s">
        <v>151</v>
      </c>
      <c r="D173" s="1" t="s">
        <v>165</v>
      </c>
      <c r="E173" t="s">
        <v>166</v>
      </c>
      <c r="F173" t="s">
        <v>60</v>
      </c>
    </row>
    <row r="174" spans="1:6" x14ac:dyDescent="0.3">
      <c r="A174" t="s">
        <v>47</v>
      </c>
      <c r="B174" t="s">
        <v>164</v>
      </c>
      <c r="C174" t="s">
        <v>151</v>
      </c>
      <c r="D174" s="1" t="s">
        <v>165</v>
      </c>
      <c r="E174" t="s">
        <v>166</v>
      </c>
      <c r="F174" t="s">
        <v>63</v>
      </c>
    </row>
    <row r="175" spans="1:6" x14ac:dyDescent="0.3">
      <c r="A175" t="s">
        <v>49</v>
      </c>
      <c r="B175" t="s">
        <v>164</v>
      </c>
      <c r="C175" t="s">
        <v>151</v>
      </c>
      <c r="D175" s="1" t="s">
        <v>165</v>
      </c>
      <c r="E175" t="s">
        <v>166</v>
      </c>
      <c r="F175" t="s">
        <v>63</v>
      </c>
    </row>
    <row r="176" spans="1:6" x14ac:dyDescent="0.3">
      <c r="A176" t="s">
        <v>86</v>
      </c>
      <c r="B176" t="s">
        <v>164</v>
      </c>
      <c r="C176" t="s">
        <v>151</v>
      </c>
      <c r="D176" s="1" t="s">
        <v>165</v>
      </c>
      <c r="E176" t="s">
        <v>166</v>
      </c>
      <c r="F176" t="s">
        <v>63</v>
      </c>
    </row>
    <row r="177" spans="1:6" x14ac:dyDescent="0.3">
      <c r="A177" t="s">
        <v>59</v>
      </c>
      <c r="B177" t="s">
        <v>167</v>
      </c>
      <c r="C177" t="s">
        <v>151</v>
      </c>
      <c r="D177" s="1" t="s">
        <v>168</v>
      </c>
      <c r="E177" t="s">
        <v>159</v>
      </c>
      <c r="F177" t="s">
        <v>60</v>
      </c>
    </row>
    <row r="178" spans="1:6" x14ac:dyDescent="0.3">
      <c r="A178" t="s">
        <v>54</v>
      </c>
      <c r="B178" t="s">
        <v>167</v>
      </c>
      <c r="C178" t="s">
        <v>151</v>
      </c>
      <c r="D178" s="1" t="s">
        <v>168</v>
      </c>
      <c r="E178" t="s">
        <v>159</v>
      </c>
      <c r="F178" t="s">
        <v>63</v>
      </c>
    </row>
    <row r="179" spans="1:6" x14ac:dyDescent="0.3">
      <c r="A179" t="s">
        <v>14</v>
      </c>
      <c r="B179" t="s">
        <v>167</v>
      </c>
      <c r="C179" t="s">
        <v>151</v>
      </c>
      <c r="D179" s="1" t="s">
        <v>168</v>
      </c>
      <c r="E179" t="s">
        <v>159</v>
      </c>
      <c r="F179" t="s">
        <v>63</v>
      </c>
    </row>
    <row r="180" spans="1:6" x14ac:dyDescent="0.3">
      <c r="A180" t="s">
        <v>92</v>
      </c>
      <c r="B180" t="s">
        <v>167</v>
      </c>
      <c r="C180" t="s">
        <v>151</v>
      </c>
      <c r="D180" s="1" t="s">
        <v>168</v>
      </c>
      <c r="E180" t="s">
        <v>159</v>
      </c>
      <c r="F180" t="s">
        <v>63</v>
      </c>
    </row>
    <row r="181" spans="1:6" x14ac:dyDescent="0.3">
      <c r="A181" t="s">
        <v>87</v>
      </c>
      <c r="B181" t="s">
        <v>167</v>
      </c>
      <c r="C181" t="s">
        <v>151</v>
      </c>
      <c r="D181" s="1" t="s">
        <v>168</v>
      </c>
      <c r="E181" t="s">
        <v>159</v>
      </c>
      <c r="F181" t="s">
        <v>63</v>
      </c>
    </row>
    <row r="182" spans="1:6" x14ac:dyDescent="0.3">
      <c r="A182" t="s">
        <v>31</v>
      </c>
      <c r="B182" t="s">
        <v>167</v>
      </c>
      <c r="C182" t="s">
        <v>151</v>
      </c>
      <c r="D182" s="1" t="s">
        <v>168</v>
      </c>
      <c r="E182" t="s">
        <v>159</v>
      </c>
      <c r="F182" t="s">
        <v>63</v>
      </c>
    </row>
    <row r="183" spans="1:6" x14ac:dyDescent="0.3">
      <c r="A183" t="s">
        <v>72</v>
      </c>
      <c r="B183" t="s">
        <v>167</v>
      </c>
      <c r="C183" t="s">
        <v>151</v>
      </c>
      <c r="D183" s="1" t="s">
        <v>168</v>
      </c>
      <c r="E183" t="s">
        <v>159</v>
      </c>
      <c r="F183" t="s">
        <v>63</v>
      </c>
    </row>
    <row r="184" spans="1:6" x14ac:dyDescent="0.3">
      <c r="A184" t="s">
        <v>56</v>
      </c>
      <c r="B184" t="s">
        <v>167</v>
      </c>
      <c r="C184" t="s">
        <v>151</v>
      </c>
      <c r="D184" s="1" t="s">
        <v>168</v>
      </c>
      <c r="E184" t="s">
        <v>159</v>
      </c>
      <c r="F184" t="s">
        <v>302</v>
      </c>
    </row>
    <row r="185" spans="1:6" x14ac:dyDescent="0.3">
      <c r="A185" t="s">
        <v>85</v>
      </c>
      <c r="B185" t="s">
        <v>167</v>
      </c>
      <c r="C185" t="s">
        <v>151</v>
      </c>
      <c r="D185" s="1" t="s">
        <v>168</v>
      </c>
      <c r="E185" t="s">
        <v>159</v>
      </c>
      <c r="F185" t="s">
        <v>302</v>
      </c>
    </row>
    <row r="186" spans="1:6" x14ac:dyDescent="0.3">
      <c r="A186" t="s">
        <v>27</v>
      </c>
      <c r="B186" t="s">
        <v>167</v>
      </c>
      <c r="C186" t="s">
        <v>151</v>
      </c>
      <c r="D186" s="1" t="s">
        <v>168</v>
      </c>
      <c r="E186" t="s">
        <v>159</v>
      </c>
      <c r="F186" t="s">
        <v>302</v>
      </c>
    </row>
    <row r="187" spans="1:6" x14ac:dyDescent="0.3">
      <c r="A187" t="s">
        <v>47</v>
      </c>
      <c r="B187" t="s">
        <v>169</v>
      </c>
      <c r="C187" t="s">
        <v>151</v>
      </c>
      <c r="D187" s="1" t="s">
        <v>170</v>
      </c>
      <c r="E187" t="s">
        <v>156</v>
      </c>
      <c r="F187" t="s">
        <v>63</v>
      </c>
    </row>
    <row r="188" spans="1:6" x14ac:dyDescent="0.3">
      <c r="A188" t="s">
        <v>34</v>
      </c>
      <c r="B188" t="s">
        <v>169</v>
      </c>
      <c r="C188" t="s">
        <v>151</v>
      </c>
      <c r="D188" s="1" t="s">
        <v>170</v>
      </c>
      <c r="E188" t="s">
        <v>156</v>
      </c>
      <c r="F188" t="s">
        <v>63</v>
      </c>
    </row>
    <row r="189" spans="1:6" x14ac:dyDescent="0.3">
      <c r="A189" t="s">
        <v>33</v>
      </c>
      <c r="B189" t="s">
        <v>169</v>
      </c>
      <c r="C189" t="s">
        <v>151</v>
      </c>
      <c r="D189" s="1" t="s">
        <v>170</v>
      </c>
      <c r="E189" t="s">
        <v>156</v>
      </c>
      <c r="F189" t="s">
        <v>63</v>
      </c>
    </row>
    <row r="190" spans="1:6" x14ac:dyDescent="0.3">
      <c r="A190" t="s">
        <v>55</v>
      </c>
      <c r="B190" t="s">
        <v>169</v>
      </c>
      <c r="C190" t="s">
        <v>151</v>
      </c>
      <c r="D190" s="1" t="s">
        <v>170</v>
      </c>
      <c r="E190" t="s">
        <v>156</v>
      </c>
      <c r="F190" t="s">
        <v>63</v>
      </c>
    </row>
    <row r="191" spans="1:6" x14ac:dyDescent="0.3">
      <c r="A191" t="s">
        <v>35</v>
      </c>
      <c r="B191" t="s">
        <v>169</v>
      </c>
      <c r="C191" t="s">
        <v>151</v>
      </c>
      <c r="D191" s="1" t="s">
        <v>170</v>
      </c>
      <c r="E191" t="s">
        <v>156</v>
      </c>
      <c r="F191" t="s">
        <v>61</v>
      </c>
    </row>
    <row r="192" spans="1:6" x14ac:dyDescent="0.3">
      <c r="A192" t="s">
        <v>40</v>
      </c>
      <c r="B192" t="s">
        <v>169</v>
      </c>
      <c r="C192" t="s">
        <v>151</v>
      </c>
      <c r="D192" s="1" t="s">
        <v>170</v>
      </c>
      <c r="E192" t="s">
        <v>156</v>
      </c>
      <c r="F192" t="s">
        <v>61</v>
      </c>
    </row>
    <row r="193" spans="1:6" x14ac:dyDescent="0.3">
      <c r="A193" t="s">
        <v>3</v>
      </c>
      <c r="B193" t="s">
        <v>169</v>
      </c>
      <c r="C193" t="s">
        <v>151</v>
      </c>
      <c r="D193" s="1" t="s">
        <v>170</v>
      </c>
      <c r="E193" t="s">
        <v>156</v>
      </c>
      <c r="F193" t="s">
        <v>61</v>
      </c>
    </row>
    <row r="194" spans="1:6" x14ac:dyDescent="0.3">
      <c r="A194" t="s">
        <v>32</v>
      </c>
      <c r="B194" t="s">
        <v>169</v>
      </c>
      <c r="C194" t="s">
        <v>151</v>
      </c>
      <c r="D194" s="1" t="s">
        <v>170</v>
      </c>
      <c r="E194" t="s">
        <v>156</v>
      </c>
      <c r="F194" t="s">
        <v>61</v>
      </c>
    </row>
    <row r="195" spans="1:6" x14ac:dyDescent="0.3">
      <c r="A195" t="s">
        <v>38</v>
      </c>
      <c r="B195" t="s">
        <v>169</v>
      </c>
      <c r="C195" t="s">
        <v>151</v>
      </c>
      <c r="D195" s="1" t="s">
        <v>170</v>
      </c>
      <c r="E195" t="s">
        <v>156</v>
      </c>
      <c r="F195" t="s">
        <v>61</v>
      </c>
    </row>
    <row r="196" spans="1:6" x14ac:dyDescent="0.3">
      <c r="A196" t="s">
        <v>13</v>
      </c>
      <c r="B196" t="s">
        <v>171</v>
      </c>
      <c r="C196" t="s">
        <v>151</v>
      </c>
      <c r="D196" s="1" t="s">
        <v>172</v>
      </c>
      <c r="E196" t="s">
        <v>160</v>
      </c>
      <c r="F196" t="s">
        <v>60</v>
      </c>
    </row>
    <row r="197" spans="1:6" x14ac:dyDescent="0.3">
      <c r="A197" t="s">
        <v>10</v>
      </c>
      <c r="B197" t="s">
        <v>171</v>
      </c>
      <c r="C197" t="s">
        <v>151</v>
      </c>
      <c r="D197" s="1" t="s">
        <v>172</v>
      </c>
      <c r="E197" t="s">
        <v>160</v>
      </c>
      <c r="F197" t="s">
        <v>60</v>
      </c>
    </row>
    <row r="198" spans="1:6" x14ac:dyDescent="0.3">
      <c r="A198" t="s">
        <v>12</v>
      </c>
      <c r="B198" t="s">
        <v>171</v>
      </c>
      <c r="C198" t="s">
        <v>151</v>
      </c>
      <c r="D198" s="1" t="s">
        <v>172</v>
      </c>
      <c r="E198" t="s">
        <v>160</v>
      </c>
      <c r="F198" t="s">
        <v>63</v>
      </c>
    </row>
    <row r="199" spans="1:6" x14ac:dyDescent="0.3">
      <c r="A199" t="s">
        <v>41</v>
      </c>
      <c r="B199" t="s">
        <v>171</v>
      </c>
      <c r="C199" t="s">
        <v>151</v>
      </c>
      <c r="D199" s="1" t="s">
        <v>172</v>
      </c>
      <c r="E199" t="s">
        <v>160</v>
      </c>
      <c r="F199" t="s">
        <v>63</v>
      </c>
    </row>
    <row r="200" spans="1:6" x14ac:dyDescent="0.3">
      <c r="A200" t="s">
        <v>15</v>
      </c>
      <c r="B200" t="s">
        <v>171</v>
      </c>
      <c r="C200" t="s">
        <v>151</v>
      </c>
      <c r="D200" s="1" t="s">
        <v>172</v>
      </c>
      <c r="E200" t="s">
        <v>160</v>
      </c>
      <c r="F200" t="s">
        <v>63</v>
      </c>
    </row>
    <row r="201" spans="1:6" x14ac:dyDescent="0.3">
      <c r="A201" t="s">
        <v>16</v>
      </c>
      <c r="B201" t="s">
        <v>171</v>
      </c>
      <c r="C201" t="s">
        <v>151</v>
      </c>
      <c r="D201" s="1" t="s">
        <v>172</v>
      </c>
      <c r="E201" t="s">
        <v>160</v>
      </c>
      <c r="F201" t="s">
        <v>63</v>
      </c>
    </row>
    <row r="202" spans="1:6" x14ac:dyDescent="0.3">
      <c r="A202" t="s">
        <v>81</v>
      </c>
      <c r="B202" t="s">
        <v>173</v>
      </c>
      <c r="C202" t="s">
        <v>151</v>
      </c>
      <c r="D202" s="1" t="s">
        <v>174</v>
      </c>
      <c r="E202" t="s">
        <v>158</v>
      </c>
      <c r="F202" t="s">
        <v>60</v>
      </c>
    </row>
    <row r="203" spans="1:6" x14ac:dyDescent="0.3">
      <c r="A203" t="s">
        <v>36</v>
      </c>
      <c r="B203" t="s">
        <v>173</v>
      </c>
      <c r="C203" t="s">
        <v>151</v>
      </c>
      <c r="D203" s="1" t="s">
        <v>174</v>
      </c>
      <c r="E203" t="s">
        <v>158</v>
      </c>
      <c r="F203" t="s">
        <v>63</v>
      </c>
    </row>
    <row r="204" spans="1:6" x14ac:dyDescent="0.3">
      <c r="A204" t="s">
        <v>21</v>
      </c>
      <c r="B204" t="s">
        <v>173</v>
      </c>
      <c r="C204" t="s">
        <v>151</v>
      </c>
      <c r="D204" s="1" t="s">
        <v>174</v>
      </c>
      <c r="E204" t="s">
        <v>158</v>
      </c>
      <c r="F204" t="s">
        <v>63</v>
      </c>
    </row>
    <row r="205" spans="1:6" x14ac:dyDescent="0.3">
      <c r="A205" t="s">
        <v>57</v>
      </c>
      <c r="B205" t="s">
        <v>173</v>
      </c>
      <c r="C205" t="s">
        <v>151</v>
      </c>
      <c r="D205" s="1" t="s">
        <v>174</v>
      </c>
      <c r="E205" t="s">
        <v>158</v>
      </c>
      <c r="F205" t="s">
        <v>63</v>
      </c>
    </row>
    <row r="206" spans="1:6" x14ac:dyDescent="0.3">
      <c r="A206" t="s">
        <v>84</v>
      </c>
      <c r="B206" t="s">
        <v>173</v>
      </c>
      <c r="C206" t="s">
        <v>151</v>
      </c>
      <c r="D206" s="1" t="s">
        <v>174</v>
      </c>
      <c r="E206" t="s">
        <v>158</v>
      </c>
      <c r="F206" t="s">
        <v>63</v>
      </c>
    </row>
    <row r="207" spans="1:6" x14ac:dyDescent="0.3">
      <c r="A207" t="s">
        <v>19</v>
      </c>
      <c r="B207" t="s">
        <v>173</v>
      </c>
      <c r="C207" t="s">
        <v>151</v>
      </c>
      <c r="D207" s="1" t="s">
        <v>174</v>
      </c>
      <c r="E207" t="s">
        <v>158</v>
      </c>
      <c r="F207" t="s">
        <v>63</v>
      </c>
    </row>
    <row r="208" spans="1:6" x14ac:dyDescent="0.3">
      <c r="A208" t="s">
        <v>22</v>
      </c>
      <c r="B208" t="s">
        <v>173</v>
      </c>
      <c r="C208" t="s">
        <v>151</v>
      </c>
      <c r="D208" s="1" t="s">
        <v>174</v>
      </c>
      <c r="E208" t="s">
        <v>158</v>
      </c>
      <c r="F208" t="s">
        <v>63</v>
      </c>
    </row>
    <row r="209" spans="1:6" x14ac:dyDescent="0.3">
      <c r="A209" t="s">
        <v>94</v>
      </c>
      <c r="B209" t="s">
        <v>173</v>
      </c>
      <c r="C209" t="s">
        <v>151</v>
      </c>
      <c r="D209" s="1" t="s">
        <v>174</v>
      </c>
      <c r="E209" t="s">
        <v>158</v>
      </c>
      <c r="F209" t="s">
        <v>63</v>
      </c>
    </row>
    <row r="210" spans="1:6" x14ac:dyDescent="0.3">
      <c r="A210" t="s">
        <v>83</v>
      </c>
      <c r="B210" t="s">
        <v>173</v>
      </c>
      <c r="C210" t="s">
        <v>151</v>
      </c>
      <c r="D210" s="1" t="s">
        <v>174</v>
      </c>
      <c r="E210" t="s">
        <v>158</v>
      </c>
      <c r="F210" t="s">
        <v>61</v>
      </c>
    </row>
    <row r="211" spans="1:6" x14ac:dyDescent="0.3">
      <c r="A211" t="s">
        <v>82</v>
      </c>
      <c r="B211" t="s">
        <v>173</v>
      </c>
      <c r="C211" t="s">
        <v>151</v>
      </c>
      <c r="D211" s="1" t="s">
        <v>174</v>
      </c>
      <c r="E211" t="s">
        <v>158</v>
      </c>
      <c r="F211" t="s">
        <v>61</v>
      </c>
    </row>
    <row r="212" spans="1:6" x14ac:dyDescent="0.3">
      <c r="A212" t="s">
        <v>59</v>
      </c>
      <c r="B212" t="s">
        <v>333</v>
      </c>
      <c r="C212" t="s">
        <v>151</v>
      </c>
      <c r="D212" s="1" t="s">
        <v>334</v>
      </c>
      <c r="E212" t="s">
        <v>335</v>
      </c>
      <c r="F212" t="s">
        <v>63</v>
      </c>
    </row>
    <row r="213" spans="1:6" x14ac:dyDescent="0.3">
      <c r="A213" t="s">
        <v>21</v>
      </c>
      <c r="B213" t="s">
        <v>333</v>
      </c>
      <c r="C213" t="s">
        <v>151</v>
      </c>
      <c r="D213" s="23" t="s">
        <v>334</v>
      </c>
      <c r="E213" t="s">
        <v>335</v>
      </c>
      <c r="F213" t="s">
        <v>63</v>
      </c>
    </row>
    <row r="214" spans="1:6" x14ac:dyDescent="0.3">
      <c r="A214" t="s">
        <v>25</v>
      </c>
      <c r="B214" t="s">
        <v>333</v>
      </c>
      <c r="C214" t="s">
        <v>151</v>
      </c>
      <c r="D214" s="23" t="s">
        <v>334</v>
      </c>
      <c r="E214" t="s">
        <v>335</v>
      </c>
      <c r="F214" t="s">
        <v>63</v>
      </c>
    </row>
    <row r="215" spans="1:6" x14ac:dyDescent="0.3">
      <c r="A215" t="s">
        <v>19</v>
      </c>
      <c r="B215" t="s">
        <v>333</v>
      </c>
      <c r="C215" t="s">
        <v>151</v>
      </c>
      <c r="D215" s="1" t="s">
        <v>334</v>
      </c>
      <c r="E215" t="s">
        <v>335</v>
      </c>
      <c r="F215" t="s">
        <v>63</v>
      </c>
    </row>
    <row r="216" spans="1:6" x14ac:dyDescent="0.3">
      <c r="A216" t="s">
        <v>24</v>
      </c>
      <c r="B216" t="s">
        <v>333</v>
      </c>
      <c r="C216" t="s">
        <v>151</v>
      </c>
      <c r="D216" s="1" t="s">
        <v>334</v>
      </c>
      <c r="E216" t="s">
        <v>335</v>
      </c>
      <c r="F216" t="s">
        <v>63</v>
      </c>
    </row>
    <row r="217" spans="1:6" x14ac:dyDescent="0.3">
      <c r="A217" t="s">
        <v>22</v>
      </c>
      <c r="B217" t="s">
        <v>333</v>
      </c>
      <c r="C217" t="s">
        <v>151</v>
      </c>
      <c r="D217" s="1" t="s">
        <v>334</v>
      </c>
      <c r="E217" t="s">
        <v>335</v>
      </c>
      <c r="F217" t="s">
        <v>63</v>
      </c>
    </row>
    <row r="218" spans="1:6" x14ac:dyDescent="0.3">
      <c r="A218" t="s">
        <v>20</v>
      </c>
      <c r="B218" t="s">
        <v>333</v>
      </c>
      <c r="C218" t="s">
        <v>151</v>
      </c>
      <c r="D218" s="1" t="s">
        <v>334</v>
      </c>
      <c r="E218" t="s">
        <v>335</v>
      </c>
      <c r="F218" t="s">
        <v>63</v>
      </c>
    </row>
    <row r="219" spans="1:6" x14ac:dyDescent="0.3">
      <c r="A219" t="s">
        <v>56</v>
      </c>
      <c r="B219" t="s">
        <v>175</v>
      </c>
      <c r="C219" t="s">
        <v>151</v>
      </c>
      <c r="D219" s="1" t="s">
        <v>176</v>
      </c>
      <c r="E219" t="s">
        <v>157</v>
      </c>
      <c r="F219" t="s">
        <v>60</v>
      </c>
    </row>
    <row r="220" spans="1:6" x14ac:dyDescent="0.3">
      <c r="A220" t="s">
        <v>35</v>
      </c>
      <c r="B220" t="s">
        <v>175</v>
      </c>
      <c r="C220" t="s">
        <v>151</v>
      </c>
      <c r="D220" s="1" t="s">
        <v>176</v>
      </c>
      <c r="E220" t="s">
        <v>157</v>
      </c>
      <c r="F220" t="s">
        <v>60</v>
      </c>
    </row>
    <row r="221" spans="1:6" x14ac:dyDescent="0.3">
      <c r="A221" t="s">
        <v>50</v>
      </c>
      <c r="B221" t="s">
        <v>175</v>
      </c>
      <c r="C221" t="s">
        <v>151</v>
      </c>
      <c r="D221" s="1" t="s">
        <v>176</v>
      </c>
      <c r="E221" t="s">
        <v>157</v>
      </c>
      <c r="F221" t="s">
        <v>60</v>
      </c>
    </row>
    <row r="222" spans="1:6" x14ac:dyDescent="0.3">
      <c r="A222" t="s">
        <v>37</v>
      </c>
      <c r="B222" t="s">
        <v>175</v>
      </c>
      <c r="C222" t="s">
        <v>151</v>
      </c>
      <c r="D222" s="1" t="s">
        <v>176</v>
      </c>
      <c r="E222" t="s">
        <v>157</v>
      </c>
      <c r="F222" t="s">
        <v>60</v>
      </c>
    </row>
    <row r="223" spans="1:6" x14ac:dyDescent="0.3">
      <c r="A223" t="s">
        <v>85</v>
      </c>
      <c r="B223" t="s">
        <v>175</v>
      </c>
      <c r="C223" t="s">
        <v>151</v>
      </c>
      <c r="D223" s="1" t="s">
        <v>176</v>
      </c>
      <c r="E223" t="s">
        <v>157</v>
      </c>
      <c r="F223" t="s">
        <v>60</v>
      </c>
    </row>
    <row r="224" spans="1:6" x14ac:dyDescent="0.3">
      <c r="A224" t="s">
        <v>93</v>
      </c>
      <c r="B224" t="s">
        <v>175</v>
      </c>
      <c r="C224" t="s">
        <v>151</v>
      </c>
      <c r="D224" s="1" t="s">
        <v>176</v>
      </c>
      <c r="E224" t="s">
        <v>157</v>
      </c>
      <c r="F224" t="s">
        <v>60</v>
      </c>
    </row>
    <row r="225" spans="1:6" x14ac:dyDescent="0.3">
      <c r="A225" t="s">
        <v>28</v>
      </c>
      <c r="B225" t="s">
        <v>175</v>
      </c>
      <c r="C225" t="s">
        <v>151</v>
      </c>
      <c r="D225" s="1" t="s">
        <v>176</v>
      </c>
      <c r="E225" t="s">
        <v>157</v>
      </c>
      <c r="F225" t="s">
        <v>60</v>
      </c>
    </row>
    <row r="226" spans="1:6" x14ac:dyDescent="0.3">
      <c r="A226" t="s">
        <v>79</v>
      </c>
      <c r="B226" t="s">
        <v>175</v>
      </c>
      <c r="C226" t="s">
        <v>151</v>
      </c>
      <c r="D226" s="1" t="s">
        <v>176</v>
      </c>
      <c r="E226" t="s">
        <v>157</v>
      </c>
      <c r="F226" t="s">
        <v>60</v>
      </c>
    </row>
    <row r="227" spans="1:6" x14ac:dyDescent="0.3">
      <c r="A227" t="s">
        <v>43</v>
      </c>
      <c r="B227" t="s">
        <v>175</v>
      </c>
      <c r="C227" t="s">
        <v>151</v>
      </c>
      <c r="D227" s="1" t="s">
        <v>176</v>
      </c>
      <c r="E227" t="s">
        <v>157</v>
      </c>
      <c r="F227" t="s">
        <v>63</v>
      </c>
    </row>
    <row r="228" spans="1:6" x14ac:dyDescent="0.3">
      <c r="A228" t="s">
        <v>30</v>
      </c>
      <c r="B228" t="s">
        <v>175</v>
      </c>
      <c r="C228" t="s">
        <v>151</v>
      </c>
      <c r="D228" s="1" t="s">
        <v>176</v>
      </c>
      <c r="E228" t="s">
        <v>157</v>
      </c>
      <c r="F228" t="s">
        <v>63</v>
      </c>
    </row>
    <row r="229" spans="1:6" x14ac:dyDescent="0.3">
      <c r="A229" t="s">
        <v>50</v>
      </c>
      <c r="B229" t="s">
        <v>112</v>
      </c>
      <c r="C229" t="s">
        <v>113</v>
      </c>
      <c r="D229" s="1" t="s">
        <v>114</v>
      </c>
      <c r="E229" t="s">
        <v>115</v>
      </c>
      <c r="F229" t="s">
        <v>60</v>
      </c>
    </row>
    <row r="230" spans="1:6" x14ac:dyDescent="0.3">
      <c r="A230" t="s">
        <v>32</v>
      </c>
      <c r="B230" t="s">
        <v>112</v>
      </c>
      <c r="C230" t="s">
        <v>113</v>
      </c>
      <c r="D230" s="1" t="s">
        <v>114</v>
      </c>
      <c r="E230" t="s">
        <v>115</v>
      </c>
      <c r="F230" t="s">
        <v>63</v>
      </c>
    </row>
    <row r="231" spans="1:6" x14ac:dyDescent="0.3">
      <c r="A231" t="s">
        <v>55</v>
      </c>
      <c r="B231" t="s">
        <v>112</v>
      </c>
      <c r="C231" t="s">
        <v>113</v>
      </c>
      <c r="D231" s="1" t="s">
        <v>114</v>
      </c>
      <c r="E231" t="s">
        <v>115</v>
      </c>
      <c r="F231" t="s">
        <v>63</v>
      </c>
    </row>
    <row r="232" spans="1:6" x14ac:dyDescent="0.3">
      <c r="A232" t="s">
        <v>28</v>
      </c>
      <c r="B232" t="s">
        <v>116</v>
      </c>
      <c r="C232" t="s">
        <v>113</v>
      </c>
      <c r="D232" s="1" t="s">
        <v>117</v>
      </c>
      <c r="E232" t="s">
        <v>118</v>
      </c>
      <c r="F232" t="s">
        <v>60</v>
      </c>
    </row>
    <row r="233" spans="1:6" x14ac:dyDescent="0.3">
      <c r="A233" t="s">
        <v>27</v>
      </c>
      <c r="B233" t="s">
        <v>116</v>
      </c>
      <c r="C233" t="s">
        <v>113</v>
      </c>
      <c r="D233" s="1" t="s">
        <v>117</v>
      </c>
      <c r="E233" t="s">
        <v>118</v>
      </c>
      <c r="F233" t="s">
        <v>60</v>
      </c>
    </row>
    <row r="234" spans="1:6" x14ac:dyDescent="0.3">
      <c r="A234" t="s">
        <v>49</v>
      </c>
      <c r="B234" t="s">
        <v>116</v>
      </c>
      <c r="C234" t="s">
        <v>113</v>
      </c>
      <c r="D234" s="1" t="s">
        <v>117</v>
      </c>
      <c r="E234" t="s">
        <v>118</v>
      </c>
      <c r="F234" t="s">
        <v>60</v>
      </c>
    </row>
    <row r="235" spans="1:6" x14ac:dyDescent="0.3">
      <c r="A235" t="s">
        <v>29</v>
      </c>
      <c r="B235" t="s">
        <v>116</v>
      </c>
      <c r="C235" t="s">
        <v>113</v>
      </c>
      <c r="D235" s="1" t="s">
        <v>117</v>
      </c>
      <c r="E235" t="s">
        <v>118</v>
      </c>
      <c r="F235" t="s">
        <v>63</v>
      </c>
    </row>
    <row r="236" spans="1:6" x14ac:dyDescent="0.3">
      <c r="A236" t="s">
        <v>43</v>
      </c>
      <c r="B236" t="s">
        <v>116</v>
      </c>
      <c r="C236" t="s">
        <v>113</v>
      </c>
      <c r="D236" s="1" t="s">
        <v>117</v>
      </c>
      <c r="E236" t="s">
        <v>118</v>
      </c>
      <c r="F236" t="s">
        <v>63</v>
      </c>
    </row>
    <row r="237" spans="1:6" x14ac:dyDescent="0.3">
      <c r="A237" t="s">
        <v>14</v>
      </c>
      <c r="B237" t="s">
        <v>116</v>
      </c>
      <c r="C237" t="s">
        <v>113</v>
      </c>
      <c r="D237" s="1" t="s">
        <v>117</v>
      </c>
      <c r="E237" t="s">
        <v>118</v>
      </c>
      <c r="F237" t="s">
        <v>63</v>
      </c>
    </row>
    <row r="238" spans="1:6" x14ac:dyDescent="0.3">
      <c r="A238" t="s">
        <v>34</v>
      </c>
      <c r="B238" t="s">
        <v>116</v>
      </c>
      <c r="C238" t="s">
        <v>113</v>
      </c>
      <c r="D238" s="1" t="s">
        <v>117</v>
      </c>
      <c r="E238" t="s">
        <v>118</v>
      </c>
      <c r="F238" t="s">
        <v>63</v>
      </c>
    </row>
    <row r="239" spans="1:6" x14ac:dyDescent="0.3">
      <c r="A239" t="s">
        <v>87</v>
      </c>
      <c r="B239" t="s">
        <v>116</v>
      </c>
      <c r="C239" t="s">
        <v>113</v>
      </c>
      <c r="D239" s="1" t="s">
        <v>117</v>
      </c>
      <c r="E239" t="s">
        <v>118</v>
      </c>
      <c r="F239" t="s">
        <v>63</v>
      </c>
    </row>
    <row r="240" spans="1:6" x14ac:dyDescent="0.3">
      <c r="A240" t="s">
        <v>39</v>
      </c>
      <c r="B240" t="s">
        <v>116</v>
      </c>
      <c r="C240" t="s">
        <v>113</v>
      </c>
      <c r="D240" s="1" t="s">
        <v>117</v>
      </c>
      <c r="E240" t="s">
        <v>118</v>
      </c>
      <c r="F240" t="s">
        <v>63</v>
      </c>
    </row>
    <row r="241" spans="1:6" x14ac:dyDescent="0.3">
      <c r="A241" t="s">
        <v>86</v>
      </c>
      <c r="B241" t="s">
        <v>116</v>
      </c>
      <c r="C241" t="s">
        <v>113</v>
      </c>
      <c r="D241" s="1" t="s">
        <v>117</v>
      </c>
      <c r="E241" t="s">
        <v>118</v>
      </c>
      <c r="F241" t="s">
        <v>63</v>
      </c>
    </row>
    <row r="242" spans="1:6" x14ac:dyDescent="0.3">
      <c r="A242" t="s">
        <v>47</v>
      </c>
      <c r="B242" t="s">
        <v>116</v>
      </c>
      <c r="C242" t="s">
        <v>113</v>
      </c>
      <c r="D242" s="1" t="s">
        <v>117</v>
      </c>
      <c r="E242" t="s">
        <v>118</v>
      </c>
      <c r="F242" t="s">
        <v>61</v>
      </c>
    </row>
    <row r="243" spans="1:6" x14ac:dyDescent="0.3">
      <c r="A243" t="s">
        <v>42</v>
      </c>
      <c r="B243" t="s">
        <v>119</v>
      </c>
      <c r="C243" t="s">
        <v>113</v>
      </c>
      <c r="D243" s="1" t="s">
        <v>120</v>
      </c>
      <c r="E243" t="s">
        <v>121</v>
      </c>
      <c r="F243" t="s">
        <v>60</v>
      </c>
    </row>
    <row r="244" spans="1:6" x14ac:dyDescent="0.3">
      <c r="A244" t="s">
        <v>92</v>
      </c>
      <c r="B244" t="s">
        <v>119</v>
      </c>
      <c r="C244" t="s">
        <v>113</v>
      </c>
      <c r="D244" s="1" t="s">
        <v>120</v>
      </c>
      <c r="E244" t="s">
        <v>121</v>
      </c>
      <c r="F244" t="s">
        <v>60</v>
      </c>
    </row>
    <row r="245" spans="1:6" x14ac:dyDescent="0.3">
      <c r="A245" t="s">
        <v>27</v>
      </c>
      <c r="B245" t="s">
        <v>119</v>
      </c>
      <c r="C245" t="s">
        <v>113</v>
      </c>
      <c r="D245" s="1" t="s">
        <v>120</v>
      </c>
      <c r="E245" t="s">
        <v>121</v>
      </c>
      <c r="F245" t="s">
        <v>60</v>
      </c>
    </row>
    <row r="246" spans="1:6" x14ac:dyDescent="0.3">
      <c r="A246" t="s">
        <v>43</v>
      </c>
      <c r="B246" t="s">
        <v>119</v>
      </c>
      <c r="C246" t="s">
        <v>113</v>
      </c>
      <c r="D246" s="1" t="s">
        <v>120</v>
      </c>
      <c r="E246" t="s">
        <v>121</v>
      </c>
      <c r="F246" t="s">
        <v>63</v>
      </c>
    </row>
    <row r="247" spans="1:6" x14ac:dyDescent="0.3">
      <c r="A247" t="s">
        <v>85</v>
      </c>
      <c r="B247" t="s">
        <v>119</v>
      </c>
      <c r="C247" t="s">
        <v>113</v>
      </c>
      <c r="D247" s="1" t="s">
        <v>120</v>
      </c>
      <c r="E247" t="s">
        <v>121</v>
      </c>
      <c r="F247" t="s">
        <v>63</v>
      </c>
    </row>
    <row r="248" spans="1:6" x14ac:dyDescent="0.3">
      <c r="A248" t="s">
        <v>93</v>
      </c>
      <c r="B248" t="s">
        <v>119</v>
      </c>
      <c r="C248" t="s">
        <v>113</v>
      </c>
      <c r="D248" s="1" t="s">
        <v>120</v>
      </c>
      <c r="E248" t="s">
        <v>121</v>
      </c>
      <c r="F248" t="s">
        <v>63</v>
      </c>
    </row>
    <row r="249" spans="1:6" x14ac:dyDescent="0.3">
      <c r="A249" t="s">
        <v>87</v>
      </c>
      <c r="B249" t="s">
        <v>119</v>
      </c>
      <c r="C249" t="s">
        <v>113</v>
      </c>
      <c r="D249" s="1" t="s">
        <v>120</v>
      </c>
      <c r="E249" t="s">
        <v>121</v>
      </c>
      <c r="F249" t="s">
        <v>63</v>
      </c>
    </row>
    <row r="250" spans="1:6" x14ac:dyDescent="0.3">
      <c r="A250" t="s">
        <v>30</v>
      </c>
      <c r="B250" t="s">
        <v>119</v>
      </c>
      <c r="C250" t="s">
        <v>113</v>
      </c>
      <c r="D250" s="1" t="s">
        <v>120</v>
      </c>
      <c r="E250" t="s">
        <v>121</v>
      </c>
      <c r="F250" t="s">
        <v>63</v>
      </c>
    </row>
    <row r="251" spans="1:6" x14ac:dyDescent="0.3">
      <c r="A251" t="s">
        <v>56</v>
      </c>
      <c r="B251" t="s">
        <v>119</v>
      </c>
      <c r="C251" t="s">
        <v>113</v>
      </c>
      <c r="D251" s="1" t="s">
        <v>120</v>
      </c>
      <c r="E251" t="s">
        <v>121</v>
      </c>
      <c r="F251" t="s">
        <v>61</v>
      </c>
    </row>
    <row r="252" spans="1:6" x14ac:dyDescent="0.3">
      <c r="A252" t="s">
        <v>3</v>
      </c>
      <c r="B252" t="s">
        <v>122</v>
      </c>
      <c r="C252" t="s">
        <v>113</v>
      </c>
      <c r="D252" s="1" t="s">
        <v>123</v>
      </c>
      <c r="E252" t="s">
        <v>124</v>
      </c>
      <c r="F252" t="s">
        <v>60</v>
      </c>
    </row>
    <row r="253" spans="1:6" x14ac:dyDescent="0.3">
      <c r="A253" t="s">
        <v>59</v>
      </c>
      <c r="B253" t="s">
        <v>122</v>
      </c>
      <c r="C253" t="s">
        <v>113</v>
      </c>
      <c r="D253" s="1" t="s">
        <v>123</v>
      </c>
      <c r="E253" t="s">
        <v>124</v>
      </c>
      <c r="F253" t="s">
        <v>63</v>
      </c>
    </row>
    <row r="254" spans="1:6" x14ac:dyDescent="0.3">
      <c r="A254" t="s">
        <v>21</v>
      </c>
      <c r="B254" t="s">
        <v>122</v>
      </c>
      <c r="C254" t="s">
        <v>113</v>
      </c>
      <c r="D254" s="1" t="s">
        <v>123</v>
      </c>
      <c r="E254" t="s">
        <v>124</v>
      </c>
      <c r="F254" t="s">
        <v>63</v>
      </c>
    </row>
    <row r="255" spans="1:6" x14ac:dyDescent="0.3">
      <c r="A255" t="s">
        <v>43</v>
      </c>
      <c r="B255" t="s">
        <v>122</v>
      </c>
      <c r="C255" t="s">
        <v>113</v>
      </c>
      <c r="D255" s="1" t="s">
        <v>123</v>
      </c>
      <c r="E255" t="s">
        <v>124</v>
      </c>
      <c r="F255" t="s">
        <v>63</v>
      </c>
    </row>
    <row r="256" spans="1:6" x14ac:dyDescent="0.3">
      <c r="A256" t="s">
        <v>25</v>
      </c>
      <c r="B256" t="s">
        <v>125</v>
      </c>
      <c r="C256" t="s">
        <v>113</v>
      </c>
      <c r="D256" s="1" t="s">
        <v>126</v>
      </c>
      <c r="E256" t="s">
        <v>127</v>
      </c>
      <c r="F256" t="s">
        <v>63</v>
      </c>
    </row>
    <row r="257" spans="1:6" x14ac:dyDescent="0.3">
      <c r="A257" t="s">
        <v>43</v>
      </c>
      <c r="B257" t="s">
        <v>128</v>
      </c>
      <c r="C257" t="s">
        <v>113</v>
      </c>
      <c r="D257" s="1" t="s">
        <v>129</v>
      </c>
      <c r="E257" t="s">
        <v>130</v>
      </c>
      <c r="F257" t="s">
        <v>60</v>
      </c>
    </row>
    <row r="258" spans="1:6" x14ac:dyDescent="0.3">
      <c r="A258" t="s">
        <v>47</v>
      </c>
      <c r="B258" t="s">
        <v>128</v>
      </c>
      <c r="C258" t="s">
        <v>113</v>
      </c>
      <c r="D258" s="1" t="s">
        <v>129</v>
      </c>
      <c r="E258" t="s">
        <v>130</v>
      </c>
      <c r="F258" t="s">
        <v>60</v>
      </c>
    </row>
    <row r="259" spans="1:6" x14ac:dyDescent="0.3">
      <c r="A259" t="s">
        <v>26</v>
      </c>
      <c r="B259" t="s">
        <v>128</v>
      </c>
      <c r="C259" t="s">
        <v>113</v>
      </c>
      <c r="D259" s="1" t="s">
        <v>129</v>
      </c>
      <c r="E259" t="s">
        <v>130</v>
      </c>
      <c r="F259" t="s">
        <v>60</v>
      </c>
    </row>
    <row r="260" spans="1:6" x14ac:dyDescent="0.3">
      <c r="A260" t="s">
        <v>80</v>
      </c>
      <c r="B260" t="s">
        <v>128</v>
      </c>
      <c r="C260" t="s">
        <v>113</v>
      </c>
      <c r="D260" s="1" t="s">
        <v>129</v>
      </c>
      <c r="E260" t="s">
        <v>130</v>
      </c>
      <c r="F260" t="s">
        <v>60</v>
      </c>
    </row>
    <row r="261" spans="1:6" x14ac:dyDescent="0.3">
      <c r="A261" t="s">
        <v>35</v>
      </c>
      <c r="B261" t="s">
        <v>128</v>
      </c>
      <c r="C261" t="s">
        <v>113</v>
      </c>
      <c r="D261" s="1" t="s">
        <v>129</v>
      </c>
      <c r="E261" t="s">
        <v>130</v>
      </c>
      <c r="F261" t="s">
        <v>63</v>
      </c>
    </row>
    <row r="262" spans="1:6" x14ac:dyDescent="0.3">
      <c r="A262" t="s">
        <v>32</v>
      </c>
      <c r="B262" t="s">
        <v>128</v>
      </c>
      <c r="C262" t="s">
        <v>113</v>
      </c>
      <c r="D262" s="1" t="s">
        <v>129</v>
      </c>
      <c r="E262" t="s">
        <v>130</v>
      </c>
      <c r="F262" t="s">
        <v>63</v>
      </c>
    </row>
    <row r="263" spans="1:6" x14ac:dyDescent="0.3">
      <c r="A263" t="s">
        <v>28</v>
      </c>
      <c r="B263" t="s">
        <v>128</v>
      </c>
      <c r="C263" t="s">
        <v>113</v>
      </c>
      <c r="D263" s="1" t="s">
        <v>129</v>
      </c>
      <c r="E263" t="s">
        <v>130</v>
      </c>
      <c r="F263" t="s">
        <v>63</v>
      </c>
    </row>
    <row r="264" spans="1:6" x14ac:dyDescent="0.3">
      <c r="A264" t="s">
        <v>31</v>
      </c>
      <c r="B264" t="s">
        <v>128</v>
      </c>
      <c r="C264" t="s">
        <v>113</v>
      </c>
      <c r="D264" s="1" t="s">
        <v>129</v>
      </c>
      <c r="E264" t="s">
        <v>130</v>
      </c>
      <c r="F264" t="s">
        <v>63</v>
      </c>
    </row>
    <row r="265" spans="1:6" x14ac:dyDescent="0.3">
      <c r="A265" t="s">
        <v>30</v>
      </c>
      <c r="B265" t="s">
        <v>128</v>
      </c>
      <c r="C265" t="s">
        <v>113</v>
      </c>
      <c r="D265" s="1" t="s">
        <v>129</v>
      </c>
      <c r="E265" t="s">
        <v>130</v>
      </c>
      <c r="F265" t="s">
        <v>63</v>
      </c>
    </row>
    <row r="266" spans="1:6" x14ac:dyDescent="0.3">
      <c r="A266" t="s">
        <v>39</v>
      </c>
      <c r="B266" t="s">
        <v>128</v>
      </c>
      <c r="C266" t="s">
        <v>113</v>
      </c>
      <c r="D266" s="1" t="s">
        <v>129</v>
      </c>
      <c r="E266" t="s">
        <v>130</v>
      </c>
      <c r="F266" t="s">
        <v>61</v>
      </c>
    </row>
    <row r="267" spans="1:6" x14ac:dyDescent="0.3">
      <c r="A267" t="s">
        <v>57</v>
      </c>
      <c r="B267" t="s">
        <v>131</v>
      </c>
      <c r="C267" t="s">
        <v>113</v>
      </c>
      <c r="D267" s="1" t="s">
        <v>132</v>
      </c>
      <c r="E267" t="s">
        <v>133</v>
      </c>
      <c r="F267" t="s">
        <v>60</v>
      </c>
    </row>
    <row r="268" spans="1:6" x14ac:dyDescent="0.3">
      <c r="A268" t="s">
        <v>81</v>
      </c>
      <c r="B268" t="s">
        <v>131</v>
      </c>
      <c r="C268" t="s">
        <v>113</v>
      </c>
      <c r="D268" s="1" t="s">
        <v>132</v>
      </c>
      <c r="E268" t="s">
        <v>133</v>
      </c>
      <c r="F268" t="s">
        <v>60</v>
      </c>
    </row>
    <row r="269" spans="1:6" x14ac:dyDescent="0.3">
      <c r="A269" t="s">
        <v>36</v>
      </c>
      <c r="B269" t="s">
        <v>131</v>
      </c>
      <c r="C269" t="s">
        <v>113</v>
      </c>
      <c r="D269" s="1" t="s">
        <v>132</v>
      </c>
      <c r="E269" t="s">
        <v>133</v>
      </c>
      <c r="F269" t="s">
        <v>63</v>
      </c>
    </row>
    <row r="270" spans="1:6" x14ac:dyDescent="0.3">
      <c r="A270" t="s">
        <v>83</v>
      </c>
      <c r="B270" t="s">
        <v>131</v>
      </c>
      <c r="C270" t="s">
        <v>113</v>
      </c>
      <c r="D270" s="1" t="s">
        <v>132</v>
      </c>
      <c r="E270" t="s">
        <v>133</v>
      </c>
      <c r="F270" t="s">
        <v>63</v>
      </c>
    </row>
    <row r="271" spans="1:6" x14ac:dyDescent="0.3">
      <c r="A271" t="s">
        <v>82</v>
      </c>
      <c r="B271" t="s">
        <v>131</v>
      </c>
      <c r="C271" t="s">
        <v>113</v>
      </c>
      <c r="D271" s="1" t="s">
        <v>132</v>
      </c>
      <c r="E271" t="s">
        <v>133</v>
      </c>
      <c r="F271" t="s">
        <v>63</v>
      </c>
    </row>
    <row r="272" spans="1:6" x14ac:dyDescent="0.3">
      <c r="A272" t="s">
        <v>84</v>
      </c>
      <c r="B272" t="s">
        <v>131</v>
      </c>
      <c r="C272" t="s">
        <v>113</v>
      </c>
      <c r="D272" s="1" t="s">
        <v>132</v>
      </c>
      <c r="E272" t="s">
        <v>133</v>
      </c>
      <c r="F272" t="s">
        <v>63</v>
      </c>
    </row>
    <row r="273" spans="1:6" x14ac:dyDescent="0.3">
      <c r="A273" t="s">
        <v>92</v>
      </c>
      <c r="B273" t="s">
        <v>131</v>
      </c>
      <c r="C273" t="s">
        <v>113</v>
      </c>
      <c r="D273" s="1" t="s">
        <v>132</v>
      </c>
      <c r="E273" t="s">
        <v>133</v>
      </c>
      <c r="F273" t="s">
        <v>63</v>
      </c>
    </row>
    <row r="274" spans="1:6" x14ac:dyDescent="0.3">
      <c r="A274" t="s">
        <v>55</v>
      </c>
      <c r="B274" t="s">
        <v>131</v>
      </c>
      <c r="C274" t="s">
        <v>113</v>
      </c>
      <c r="D274" s="1" t="s">
        <v>132</v>
      </c>
      <c r="E274" t="s">
        <v>133</v>
      </c>
      <c r="F274" t="s">
        <v>63</v>
      </c>
    </row>
    <row r="275" spans="1:6" x14ac:dyDescent="0.3">
      <c r="A275" t="s">
        <v>16</v>
      </c>
      <c r="B275" t="s">
        <v>131</v>
      </c>
      <c r="C275" t="s">
        <v>113</v>
      </c>
      <c r="D275" s="1" t="s">
        <v>132</v>
      </c>
      <c r="E275" t="s">
        <v>133</v>
      </c>
      <c r="F275" t="s">
        <v>63</v>
      </c>
    </row>
    <row r="276" spans="1:6" x14ac:dyDescent="0.3">
      <c r="A276" t="s">
        <v>93</v>
      </c>
      <c r="B276" t="s">
        <v>131</v>
      </c>
      <c r="C276" t="s">
        <v>113</v>
      </c>
      <c r="D276" s="1" t="s">
        <v>132</v>
      </c>
      <c r="E276" t="s">
        <v>133</v>
      </c>
      <c r="F276" t="s">
        <v>61</v>
      </c>
    </row>
    <row r="277" spans="1:6" x14ac:dyDescent="0.3">
      <c r="A277" t="s">
        <v>21</v>
      </c>
      <c r="B277" t="s">
        <v>134</v>
      </c>
      <c r="C277" t="s">
        <v>113</v>
      </c>
      <c r="D277" s="1" t="s">
        <v>135</v>
      </c>
      <c r="E277" t="s">
        <v>136</v>
      </c>
      <c r="F277" t="s">
        <v>60</v>
      </c>
    </row>
    <row r="278" spans="1:6" x14ac:dyDescent="0.3">
      <c r="A278" t="s">
        <v>36</v>
      </c>
      <c r="B278" t="s">
        <v>137</v>
      </c>
      <c r="C278" t="s">
        <v>113</v>
      </c>
      <c r="D278" s="1" t="s">
        <v>138</v>
      </c>
      <c r="E278" t="s">
        <v>139</v>
      </c>
      <c r="F278" t="s">
        <v>60</v>
      </c>
    </row>
    <row r="279" spans="1:6" x14ac:dyDescent="0.3">
      <c r="A279" t="s">
        <v>43</v>
      </c>
      <c r="B279" t="s">
        <v>137</v>
      </c>
      <c r="C279" t="s">
        <v>113</v>
      </c>
      <c r="D279" s="1" t="s">
        <v>138</v>
      </c>
      <c r="E279" t="s">
        <v>139</v>
      </c>
      <c r="F279" t="s">
        <v>60</v>
      </c>
    </row>
    <row r="280" spans="1:6" x14ac:dyDescent="0.3">
      <c r="A280" t="s">
        <v>86</v>
      </c>
      <c r="B280" t="s">
        <v>137</v>
      </c>
      <c r="C280" t="s">
        <v>113</v>
      </c>
      <c r="D280" s="1" t="s">
        <v>138</v>
      </c>
      <c r="E280" t="s">
        <v>139</v>
      </c>
      <c r="F280" t="s">
        <v>60</v>
      </c>
    </row>
    <row r="281" spans="1:6" x14ac:dyDescent="0.3">
      <c r="A281" t="s">
        <v>75</v>
      </c>
      <c r="B281" t="s">
        <v>137</v>
      </c>
      <c r="C281" t="s">
        <v>113</v>
      </c>
      <c r="D281" s="1" t="s">
        <v>138</v>
      </c>
      <c r="E281" t="s">
        <v>139</v>
      </c>
      <c r="F281" t="s">
        <v>63</v>
      </c>
    </row>
    <row r="282" spans="1:6" x14ac:dyDescent="0.3">
      <c r="A282" t="s">
        <v>35</v>
      </c>
      <c r="B282" t="s">
        <v>137</v>
      </c>
      <c r="C282" t="s">
        <v>113</v>
      </c>
      <c r="D282" s="1" t="s">
        <v>138</v>
      </c>
      <c r="E282" t="s">
        <v>139</v>
      </c>
      <c r="F282" t="s">
        <v>63</v>
      </c>
    </row>
    <row r="283" spans="1:6" x14ac:dyDescent="0.3">
      <c r="A283" t="s">
        <v>91</v>
      </c>
      <c r="B283" t="s">
        <v>137</v>
      </c>
      <c r="C283" t="s">
        <v>113</v>
      </c>
      <c r="D283" s="1" t="s">
        <v>138</v>
      </c>
      <c r="E283" t="s">
        <v>139</v>
      </c>
      <c r="F283" t="s">
        <v>63</v>
      </c>
    </row>
    <row r="284" spans="1:6" x14ac:dyDescent="0.3">
      <c r="A284" t="s">
        <v>82</v>
      </c>
      <c r="B284" t="s">
        <v>137</v>
      </c>
      <c r="C284" t="s">
        <v>113</v>
      </c>
      <c r="D284" s="1" t="s">
        <v>138</v>
      </c>
      <c r="E284" t="s">
        <v>139</v>
      </c>
      <c r="F284" t="s">
        <v>63</v>
      </c>
    </row>
    <row r="285" spans="1:6" x14ac:dyDescent="0.3">
      <c r="A285" t="s">
        <v>81</v>
      </c>
      <c r="B285" t="s">
        <v>137</v>
      </c>
      <c r="C285" t="s">
        <v>113</v>
      </c>
      <c r="D285" s="1" t="s">
        <v>138</v>
      </c>
      <c r="E285" t="s">
        <v>139</v>
      </c>
      <c r="F285" t="s">
        <v>63</v>
      </c>
    </row>
    <row r="286" spans="1:6" x14ac:dyDescent="0.3">
      <c r="A286" t="s">
        <v>31</v>
      </c>
      <c r="B286" t="s">
        <v>137</v>
      </c>
      <c r="C286" t="s">
        <v>113</v>
      </c>
      <c r="D286" s="1" t="s">
        <v>138</v>
      </c>
      <c r="E286" t="s">
        <v>139</v>
      </c>
      <c r="F286" t="s">
        <v>63</v>
      </c>
    </row>
    <row r="287" spans="1:6" x14ac:dyDescent="0.3">
      <c r="A287" t="s">
        <v>49</v>
      </c>
      <c r="B287" t="s">
        <v>137</v>
      </c>
      <c r="C287" t="s">
        <v>113</v>
      </c>
      <c r="D287" s="1" t="s">
        <v>138</v>
      </c>
      <c r="E287" t="s">
        <v>139</v>
      </c>
      <c r="F287" t="s">
        <v>63</v>
      </c>
    </row>
    <row r="288" spans="1:6" x14ac:dyDescent="0.3">
      <c r="A288" t="s">
        <v>42</v>
      </c>
      <c r="B288" t="s">
        <v>144</v>
      </c>
      <c r="C288" t="s">
        <v>146</v>
      </c>
      <c r="D288" s="1" t="s">
        <v>147</v>
      </c>
      <c r="E288" t="s">
        <v>143</v>
      </c>
      <c r="F288" t="s">
        <v>63</v>
      </c>
    </row>
    <row r="289" spans="1:6" x14ac:dyDescent="0.3">
      <c r="A289" t="s">
        <v>10</v>
      </c>
      <c r="B289" t="s">
        <v>144</v>
      </c>
      <c r="C289" t="s">
        <v>146</v>
      </c>
      <c r="D289" s="1" t="s">
        <v>147</v>
      </c>
      <c r="E289" t="s">
        <v>143</v>
      </c>
      <c r="F289" t="s">
        <v>63</v>
      </c>
    </row>
    <row r="290" spans="1:6" x14ac:dyDescent="0.3">
      <c r="A290" t="s">
        <v>11</v>
      </c>
      <c r="B290" t="s">
        <v>144</v>
      </c>
      <c r="C290" t="s">
        <v>146</v>
      </c>
      <c r="D290" s="1" t="s">
        <v>147</v>
      </c>
      <c r="E290" t="s">
        <v>143</v>
      </c>
      <c r="F290" t="s">
        <v>63</v>
      </c>
    </row>
    <row r="291" spans="1:6" x14ac:dyDescent="0.3">
      <c r="A291" t="s">
        <v>12</v>
      </c>
      <c r="B291" t="s">
        <v>144</v>
      </c>
      <c r="C291" t="s">
        <v>146</v>
      </c>
      <c r="D291" s="1" t="s">
        <v>147</v>
      </c>
      <c r="E291" t="s">
        <v>143</v>
      </c>
      <c r="F291" t="s">
        <v>63</v>
      </c>
    </row>
    <row r="292" spans="1:6" x14ac:dyDescent="0.3">
      <c r="A292" t="s">
        <v>41</v>
      </c>
      <c r="B292" t="s">
        <v>144</v>
      </c>
      <c r="C292" t="s">
        <v>146</v>
      </c>
      <c r="D292" s="1" t="s">
        <v>147</v>
      </c>
      <c r="E292" t="s">
        <v>143</v>
      </c>
      <c r="F292" t="s">
        <v>63</v>
      </c>
    </row>
    <row r="293" spans="1:6" x14ac:dyDescent="0.3">
      <c r="A293" t="s">
        <v>92</v>
      </c>
      <c r="B293" t="s">
        <v>144</v>
      </c>
      <c r="C293" t="s">
        <v>146</v>
      </c>
      <c r="D293" s="1" t="s">
        <v>147</v>
      </c>
      <c r="E293" t="s">
        <v>143</v>
      </c>
      <c r="F293" t="s">
        <v>63</v>
      </c>
    </row>
    <row r="294" spans="1:6" x14ac:dyDescent="0.3">
      <c r="A294" t="s">
        <v>31</v>
      </c>
      <c r="B294" t="s">
        <v>144</v>
      </c>
      <c r="C294" t="s">
        <v>146</v>
      </c>
      <c r="D294" s="1" t="s">
        <v>147</v>
      </c>
      <c r="E294" t="s">
        <v>143</v>
      </c>
      <c r="F294" t="s">
        <v>63</v>
      </c>
    </row>
    <row r="295" spans="1:6" x14ac:dyDescent="0.3">
      <c r="A295" t="s">
        <v>30</v>
      </c>
      <c r="B295" t="s">
        <v>144</v>
      </c>
      <c r="C295" t="s">
        <v>146</v>
      </c>
      <c r="D295" s="1" t="s">
        <v>147</v>
      </c>
      <c r="E295" t="s">
        <v>143</v>
      </c>
      <c r="F295" t="s">
        <v>63</v>
      </c>
    </row>
    <row r="296" spans="1:6" x14ac:dyDescent="0.3">
      <c r="A296" t="s">
        <v>16</v>
      </c>
      <c r="B296" t="s">
        <v>144</v>
      </c>
      <c r="C296" t="s">
        <v>146</v>
      </c>
      <c r="D296" s="1" t="s">
        <v>147</v>
      </c>
      <c r="E296" t="s">
        <v>143</v>
      </c>
      <c r="F296" t="s">
        <v>61</v>
      </c>
    </row>
    <row r="297" spans="1:6" x14ac:dyDescent="0.3">
      <c r="A297" t="s">
        <v>81</v>
      </c>
      <c r="B297" t="s">
        <v>145</v>
      </c>
      <c r="C297" t="s">
        <v>146</v>
      </c>
      <c r="D297" s="1" t="s">
        <v>147</v>
      </c>
      <c r="E297" t="s">
        <v>143</v>
      </c>
      <c r="F297" t="s">
        <v>60</v>
      </c>
    </row>
    <row r="298" spans="1:6" x14ac:dyDescent="0.3">
      <c r="A298" t="s">
        <v>84</v>
      </c>
      <c r="B298" t="s">
        <v>145</v>
      </c>
      <c r="C298" t="s">
        <v>146</v>
      </c>
      <c r="D298" s="1" t="s">
        <v>147</v>
      </c>
      <c r="E298" t="s">
        <v>143</v>
      </c>
      <c r="F298" t="s">
        <v>60</v>
      </c>
    </row>
    <row r="299" spans="1:6" x14ac:dyDescent="0.3">
      <c r="A299" t="s">
        <v>83</v>
      </c>
      <c r="B299" t="s">
        <v>145</v>
      </c>
      <c r="C299" t="s">
        <v>146</v>
      </c>
      <c r="D299" s="1" t="s">
        <v>147</v>
      </c>
      <c r="E299" t="s">
        <v>143</v>
      </c>
      <c r="F299" t="s">
        <v>63</v>
      </c>
    </row>
    <row r="300" spans="1:6" x14ac:dyDescent="0.3">
      <c r="A300" t="s">
        <v>27</v>
      </c>
      <c r="B300" t="s">
        <v>145</v>
      </c>
      <c r="C300" t="s">
        <v>146</v>
      </c>
      <c r="D300" s="1" t="s">
        <v>147</v>
      </c>
      <c r="E300" t="s">
        <v>143</v>
      </c>
      <c r="F300" t="s">
        <v>63</v>
      </c>
    </row>
    <row r="301" spans="1:6" x14ac:dyDescent="0.3">
      <c r="A301" t="s">
        <v>36</v>
      </c>
      <c r="B301" t="s">
        <v>148</v>
      </c>
      <c r="C301" t="s">
        <v>146</v>
      </c>
      <c r="D301" s="1" t="s">
        <v>149</v>
      </c>
      <c r="E301" t="s">
        <v>143</v>
      </c>
      <c r="F301" t="s">
        <v>63</v>
      </c>
    </row>
    <row r="302" spans="1:6" x14ac:dyDescent="0.3">
      <c r="A302" t="s">
        <v>43</v>
      </c>
      <c r="B302" t="s">
        <v>148</v>
      </c>
      <c r="C302" t="s">
        <v>146</v>
      </c>
      <c r="D302" s="1" t="s">
        <v>149</v>
      </c>
      <c r="E302" t="s">
        <v>143</v>
      </c>
      <c r="F302" t="s">
        <v>63</v>
      </c>
    </row>
    <row r="303" spans="1:6" x14ac:dyDescent="0.3">
      <c r="A303" t="s">
        <v>91</v>
      </c>
      <c r="B303" t="s">
        <v>148</v>
      </c>
      <c r="C303" t="s">
        <v>146</v>
      </c>
      <c r="D303" s="1" t="s">
        <v>149</v>
      </c>
      <c r="E303" t="s">
        <v>143</v>
      </c>
      <c r="F303" t="s">
        <v>63</v>
      </c>
    </row>
    <row r="304" spans="1:6" x14ac:dyDescent="0.3">
      <c r="A304" t="s">
        <v>90</v>
      </c>
      <c r="B304" t="s">
        <v>148</v>
      </c>
      <c r="C304" t="s">
        <v>146</v>
      </c>
      <c r="D304" s="1" t="s">
        <v>149</v>
      </c>
      <c r="E304" t="s">
        <v>143</v>
      </c>
      <c r="F304" t="s">
        <v>63</v>
      </c>
    </row>
    <row r="305" spans="1:6" x14ac:dyDescent="0.3">
      <c r="A305" t="s">
        <v>81</v>
      </c>
      <c r="B305" t="s">
        <v>148</v>
      </c>
      <c r="C305" t="s">
        <v>146</v>
      </c>
      <c r="D305" s="1" t="s">
        <v>149</v>
      </c>
      <c r="E305" t="s">
        <v>143</v>
      </c>
      <c r="F305" t="s">
        <v>63</v>
      </c>
    </row>
    <row r="306" spans="1:6" x14ac:dyDescent="0.3">
      <c r="A306" t="s">
        <v>87</v>
      </c>
      <c r="B306" t="s">
        <v>148</v>
      </c>
      <c r="C306" t="s">
        <v>146</v>
      </c>
      <c r="D306" s="1" t="s">
        <v>149</v>
      </c>
      <c r="E306" t="s">
        <v>143</v>
      </c>
      <c r="F306" t="s">
        <v>63</v>
      </c>
    </row>
    <row r="307" spans="1:6" x14ac:dyDescent="0.3">
      <c r="A307" t="s">
        <v>49</v>
      </c>
      <c r="B307" t="s">
        <v>148</v>
      </c>
      <c r="C307" t="s">
        <v>146</v>
      </c>
      <c r="D307" s="1" t="s">
        <v>149</v>
      </c>
      <c r="E307" t="s">
        <v>143</v>
      </c>
      <c r="F307" t="s">
        <v>63</v>
      </c>
    </row>
    <row r="308" spans="1:6" x14ac:dyDescent="0.3">
      <c r="A308" t="s">
        <v>83</v>
      </c>
      <c r="B308" t="s">
        <v>148</v>
      </c>
      <c r="C308" t="s">
        <v>146</v>
      </c>
      <c r="D308" s="1" t="s">
        <v>149</v>
      </c>
      <c r="E308" t="s">
        <v>143</v>
      </c>
      <c r="F308" t="s">
        <v>61</v>
      </c>
    </row>
    <row r="309" spans="1:6" x14ac:dyDescent="0.3">
      <c r="A309" t="s">
        <v>84</v>
      </c>
      <c r="B309" t="s">
        <v>148</v>
      </c>
      <c r="C309" t="s">
        <v>146</v>
      </c>
      <c r="D309" s="1" t="s">
        <v>149</v>
      </c>
      <c r="E309" t="s">
        <v>143</v>
      </c>
      <c r="F309" t="s">
        <v>61</v>
      </c>
    </row>
    <row r="310" spans="1:6" x14ac:dyDescent="0.3">
      <c r="A310" t="s">
        <v>13</v>
      </c>
      <c r="B310" t="s">
        <v>140</v>
      </c>
      <c r="C310" t="s">
        <v>141</v>
      </c>
      <c r="D310" s="1" t="s">
        <v>142</v>
      </c>
      <c r="E310" t="s">
        <v>143</v>
      </c>
      <c r="F310" t="s">
        <v>61</v>
      </c>
    </row>
    <row r="311" spans="1:6" x14ac:dyDescent="0.3">
      <c r="A311" t="s">
        <v>15</v>
      </c>
      <c r="B311" t="s">
        <v>140</v>
      </c>
      <c r="C311" t="s">
        <v>141</v>
      </c>
      <c r="D311" s="1" t="s">
        <v>142</v>
      </c>
      <c r="E311" t="s">
        <v>143</v>
      </c>
      <c r="F311" t="s">
        <v>61</v>
      </c>
    </row>
    <row r="312" spans="1:6" x14ac:dyDescent="0.3">
      <c r="A312" t="s">
        <v>94</v>
      </c>
      <c r="B312" t="s">
        <v>140</v>
      </c>
      <c r="C312" t="s">
        <v>141</v>
      </c>
      <c r="D312" s="1" t="s">
        <v>142</v>
      </c>
      <c r="E312" t="s">
        <v>143</v>
      </c>
      <c r="F312" t="s">
        <v>61</v>
      </c>
    </row>
    <row r="313" spans="1:6" x14ac:dyDescent="0.3">
      <c r="A313" t="s">
        <v>43</v>
      </c>
      <c r="B313" t="s">
        <v>249</v>
      </c>
      <c r="C313" t="s">
        <v>240</v>
      </c>
      <c r="D313" s="1" t="s">
        <v>250</v>
      </c>
      <c r="E313" t="s">
        <v>251</v>
      </c>
      <c r="F313" t="s">
        <v>60</v>
      </c>
    </row>
    <row r="314" spans="1:6" x14ac:dyDescent="0.3">
      <c r="A314" t="s">
        <v>45</v>
      </c>
      <c r="B314" t="s">
        <v>249</v>
      </c>
      <c r="C314" t="s">
        <v>240</v>
      </c>
      <c r="D314" s="1" t="s">
        <v>250</v>
      </c>
      <c r="E314" t="s">
        <v>251</v>
      </c>
      <c r="F314" t="s">
        <v>60</v>
      </c>
    </row>
    <row r="315" spans="1:6" x14ac:dyDescent="0.3">
      <c r="A315" t="s">
        <v>47</v>
      </c>
      <c r="B315" t="s">
        <v>249</v>
      </c>
      <c r="C315" t="s">
        <v>240</v>
      </c>
      <c r="D315" s="1" t="s">
        <v>250</v>
      </c>
      <c r="E315" t="s">
        <v>251</v>
      </c>
      <c r="F315" t="s">
        <v>60</v>
      </c>
    </row>
    <row r="316" spans="1:6" x14ac:dyDescent="0.3">
      <c r="A316" t="s">
        <v>87</v>
      </c>
      <c r="B316" t="s">
        <v>249</v>
      </c>
      <c r="C316" t="s">
        <v>240</v>
      </c>
      <c r="D316" s="1" t="s">
        <v>250</v>
      </c>
      <c r="E316" t="s">
        <v>251</v>
      </c>
      <c r="F316" t="s">
        <v>60</v>
      </c>
    </row>
    <row r="317" spans="1:6" x14ac:dyDescent="0.3">
      <c r="A317" t="s">
        <v>90</v>
      </c>
      <c r="B317" t="s">
        <v>249</v>
      </c>
      <c r="C317" t="s">
        <v>240</v>
      </c>
      <c r="D317" s="1" t="s">
        <v>250</v>
      </c>
      <c r="E317" t="s">
        <v>251</v>
      </c>
      <c r="F317" t="s">
        <v>63</v>
      </c>
    </row>
    <row r="318" spans="1:6" x14ac:dyDescent="0.3">
      <c r="A318" t="s">
        <v>41</v>
      </c>
      <c r="B318" t="s">
        <v>249</v>
      </c>
      <c r="C318" t="s">
        <v>240</v>
      </c>
      <c r="D318" s="1" t="s">
        <v>250</v>
      </c>
      <c r="E318" t="s">
        <v>251</v>
      </c>
      <c r="F318" t="s">
        <v>63</v>
      </c>
    </row>
    <row r="319" spans="1:6" x14ac:dyDescent="0.3">
      <c r="A319" t="s">
        <v>81</v>
      </c>
      <c r="B319" t="s">
        <v>249</v>
      </c>
      <c r="C319" t="s">
        <v>240</v>
      </c>
      <c r="D319" s="1" t="s">
        <v>250</v>
      </c>
      <c r="E319" t="s">
        <v>251</v>
      </c>
      <c r="F319" t="s">
        <v>63</v>
      </c>
    </row>
    <row r="320" spans="1:6" x14ac:dyDescent="0.3">
      <c r="A320" t="s">
        <v>27</v>
      </c>
      <c r="B320" t="s">
        <v>249</v>
      </c>
      <c r="C320" t="s">
        <v>240</v>
      </c>
      <c r="D320" s="1" t="s">
        <v>250</v>
      </c>
      <c r="E320" t="s">
        <v>251</v>
      </c>
      <c r="F320" t="s">
        <v>63</v>
      </c>
    </row>
    <row r="321" spans="1:6" x14ac:dyDescent="0.3">
      <c r="A321" t="s">
        <v>80</v>
      </c>
      <c r="B321" t="s">
        <v>249</v>
      </c>
      <c r="C321" t="s">
        <v>240</v>
      </c>
      <c r="D321" s="1" t="s">
        <v>250</v>
      </c>
      <c r="E321" t="s">
        <v>251</v>
      </c>
      <c r="F321" t="s">
        <v>63</v>
      </c>
    </row>
    <row r="322" spans="1:6" x14ac:dyDescent="0.3">
      <c r="A322" t="s">
        <v>72</v>
      </c>
      <c r="B322" t="s">
        <v>249</v>
      </c>
      <c r="C322" t="s">
        <v>240</v>
      </c>
      <c r="D322" s="1" t="s">
        <v>250</v>
      </c>
      <c r="E322" t="s">
        <v>251</v>
      </c>
      <c r="F322" t="s">
        <v>63</v>
      </c>
    </row>
    <row r="323" spans="1:6" x14ac:dyDescent="0.3">
      <c r="A323" t="s">
        <v>13</v>
      </c>
      <c r="B323" t="s">
        <v>239</v>
      </c>
      <c r="C323" t="s">
        <v>240</v>
      </c>
      <c r="D323" s="1" t="s">
        <v>241</v>
      </c>
      <c r="E323" t="s">
        <v>242</v>
      </c>
      <c r="F323" t="s">
        <v>60</v>
      </c>
    </row>
    <row r="324" spans="1:6" x14ac:dyDescent="0.3">
      <c r="A324" t="s">
        <v>59</v>
      </c>
      <c r="B324" t="s">
        <v>239</v>
      </c>
      <c r="C324" t="s">
        <v>240</v>
      </c>
      <c r="D324" s="1" t="s">
        <v>241</v>
      </c>
      <c r="E324" t="s">
        <v>242</v>
      </c>
      <c r="F324" t="s">
        <v>60</v>
      </c>
    </row>
    <row r="325" spans="1:6" x14ac:dyDescent="0.3">
      <c r="A325" t="s">
        <v>11</v>
      </c>
      <c r="B325" t="s">
        <v>239</v>
      </c>
      <c r="C325" t="s">
        <v>240</v>
      </c>
      <c r="D325" s="1" t="s">
        <v>241</v>
      </c>
      <c r="E325" t="s">
        <v>242</v>
      </c>
      <c r="F325" t="s">
        <v>60</v>
      </c>
    </row>
    <row r="326" spans="1:6" x14ac:dyDescent="0.3">
      <c r="A326" t="s">
        <v>16</v>
      </c>
      <c r="B326" t="s">
        <v>239</v>
      </c>
      <c r="C326" t="s">
        <v>240</v>
      </c>
      <c r="D326" s="1" t="s">
        <v>241</v>
      </c>
      <c r="E326" t="s">
        <v>242</v>
      </c>
      <c r="F326" t="s">
        <v>60</v>
      </c>
    </row>
    <row r="327" spans="1:6" x14ac:dyDescent="0.3">
      <c r="A327" t="s">
        <v>23</v>
      </c>
      <c r="B327" t="s">
        <v>239</v>
      </c>
      <c r="C327" t="s">
        <v>240</v>
      </c>
      <c r="D327" s="1" t="s">
        <v>241</v>
      </c>
      <c r="E327" t="s">
        <v>242</v>
      </c>
      <c r="F327" t="s">
        <v>63</v>
      </c>
    </row>
    <row r="328" spans="1:6" x14ac:dyDescent="0.3">
      <c r="A328" t="s">
        <v>42</v>
      </c>
      <c r="B328" t="s">
        <v>239</v>
      </c>
      <c r="C328" t="s">
        <v>240</v>
      </c>
      <c r="D328" s="1" t="s">
        <v>241</v>
      </c>
      <c r="E328" t="s">
        <v>242</v>
      </c>
      <c r="F328" t="s">
        <v>63</v>
      </c>
    </row>
    <row r="329" spans="1:6" x14ac:dyDescent="0.3">
      <c r="A329" t="s">
        <v>54</v>
      </c>
      <c r="B329" t="s">
        <v>239</v>
      </c>
      <c r="C329" t="s">
        <v>240</v>
      </c>
      <c r="D329" s="1" t="s">
        <v>241</v>
      </c>
      <c r="E329" t="s">
        <v>242</v>
      </c>
      <c r="F329" t="s">
        <v>63</v>
      </c>
    </row>
    <row r="330" spans="1:6" x14ac:dyDescent="0.3">
      <c r="A330" t="s">
        <v>10</v>
      </c>
      <c r="B330" t="s">
        <v>239</v>
      </c>
      <c r="C330" t="s">
        <v>240</v>
      </c>
      <c r="D330" s="1" t="s">
        <v>241</v>
      </c>
      <c r="E330" t="s">
        <v>242</v>
      </c>
      <c r="F330" t="s">
        <v>63</v>
      </c>
    </row>
    <row r="331" spans="1:6" x14ac:dyDescent="0.3">
      <c r="A331" t="s">
        <v>12</v>
      </c>
      <c r="B331" t="s">
        <v>239</v>
      </c>
      <c r="C331" t="s">
        <v>240</v>
      </c>
      <c r="D331" s="1" t="s">
        <v>241</v>
      </c>
      <c r="E331" t="s">
        <v>242</v>
      </c>
      <c r="F331" t="s">
        <v>63</v>
      </c>
    </row>
    <row r="332" spans="1:6" x14ac:dyDescent="0.3">
      <c r="A332" t="s">
        <v>19</v>
      </c>
      <c r="B332" t="s">
        <v>239</v>
      </c>
      <c r="C332" t="s">
        <v>240</v>
      </c>
      <c r="D332" s="1" t="s">
        <v>241</v>
      </c>
      <c r="E332" t="s">
        <v>242</v>
      </c>
      <c r="F332" t="s">
        <v>63</v>
      </c>
    </row>
    <row r="333" spans="1:6" x14ac:dyDescent="0.3">
      <c r="A333" t="s">
        <v>33</v>
      </c>
      <c r="B333" t="s">
        <v>252</v>
      </c>
      <c r="C333" t="s">
        <v>240</v>
      </c>
      <c r="D333" s="1" t="s">
        <v>253</v>
      </c>
      <c r="E333" t="s">
        <v>254</v>
      </c>
      <c r="F333" t="s">
        <v>63</v>
      </c>
    </row>
    <row r="334" spans="1:6" x14ac:dyDescent="0.3">
      <c r="A334" t="s">
        <v>85</v>
      </c>
      <c r="B334" t="s">
        <v>252</v>
      </c>
      <c r="C334" t="s">
        <v>240</v>
      </c>
      <c r="D334" s="1" t="s">
        <v>253</v>
      </c>
      <c r="E334" t="s">
        <v>254</v>
      </c>
      <c r="F334" t="s">
        <v>63</v>
      </c>
    </row>
    <row r="335" spans="1:6" x14ac:dyDescent="0.3">
      <c r="A335" t="s">
        <v>92</v>
      </c>
      <c r="B335" t="s">
        <v>252</v>
      </c>
      <c r="C335" t="s">
        <v>240</v>
      </c>
      <c r="D335" s="1" t="s">
        <v>253</v>
      </c>
      <c r="E335" t="s">
        <v>254</v>
      </c>
      <c r="F335" t="s">
        <v>63</v>
      </c>
    </row>
    <row r="336" spans="1:6" x14ac:dyDescent="0.3">
      <c r="A336" t="s">
        <v>31</v>
      </c>
      <c r="B336" t="s">
        <v>252</v>
      </c>
      <c r="C336" t="s">
        <v>240</v>
      </c>
      <c r="D336" s="1" t="s">
        <v>253</v>
      </c>
      <c r="E336" t="s">
        <v>254</v>
      </c>
      <c r="F336" t="s">
        <v>63</v>
      </c>
    </row>
    <row r="337" spans="1:6" x14ac:dyDescent="0.3">
      <c r="A337" t="s">
        <v>20</v>
      </c>
      <c r="B337" t="s">
        <v>252</v>
      </c>
      <c r="C337" t="s">
        <v>240</v>
      </c>
      <c r="D337" s="1" t="s">
        <v>253</v>
      </c>
      <c r="E337" t="s">
        <v>254</v>
      </c>
      <c r="F337" t="s">
        <v>63</v>
      </c>
    </row>
    <row r="338" spans="1:6" x14ac:dyDescent="0.3">
      <c r="A338" t="s">
        <v>30</v>
      </c>
      <c r="B338" t="s">
        <v>252</v>
      </c>
      <c r="C338" t="s">
        <v>240</v>
      </c>
      <c r="D338" s="1" t="s">
        <v>253</v>
      </c>
      <c r="E338" t="s">
        <v>254</v>
      </c>
      <c r="F338" t="s">
        <v>63</v>
      </c>
    </row>
    <row r="339" spans="1:6" x14ac:dyDescent="0.3">
      <c r="A339" t="s">
        <v>77</v>
      </c>
      <c r="B339" t="s">
        <v>252</v>
      </c>
      <c r="C339" t="s">
        <v>240</v>
      </c>
      <c r="D339" s="1" t="s">
        <v>253</v>
      </c>
      <c r="E339" t="s">
        <v>254</v>
      </c>
      <c r="F339" t="s">
        <v>63</v>
      </c>
    </row>
    <row r="340" spans="1:6" x14ac:dyDescent="0.3">
      <c r="A340" t="s">
        <v>44</v>
      </c>
      <c r="B340" t="s">
        <v>252</v>
      </c>
      <c r="C340" t="s">
        <v>240</v>
      </c>
      <c r="D340" s="1" t="s">
        <v>253</v>
      </c>
      <c r="E340" t="s">
        <v>254</v>
      </c>
      <c r="F340" t="s">
        <v>63</v>
      </c>
    </row>
    <row r="341" spans="1:6" x14ac:dyDescent="0.3">
      <c r="A341" t="s">
        <v>72</v>
      </c>
      <c r="B341" t="s">
        <v>252</v>
      </c>
      <c r="C341" t="s">
        <v>240</v>
      </c>
      <c r="D341" s="1" t="s">
        <v>253</v>
      </c>
      <c r="E341" t="s">
        <v>254</v>
      </c>
      <c r="F341" t="s">
        <v>63</v>
      </c>
    </row>
    <row r="342" spans="1:6" x14ac:dyDescent="0.3">
      <c r="A342" t="s">
        <v>27</v>
      </c>
      <c r="B342" t="s">
        <v>252</v>
      </c>
      <c r="C342" t="s">
        <v>240</v>
      </c>
      <c r="D342" s="1" t="s">
        <v>253</v>
      </c>
      <c r="E342" t="s">
        <v>254</v>
      </c>
      <c r="F342" t="s">
        <v>63</v>
      </c>
    </row>
    <row r="343" spans="1:6" x14ac:dyDescent="0.3">
      <c r="A343" t="s">
        <v>31</v>
      </c>
      <c r="B343" t="s">
        <v>243</v>
      </c>
      <c r="C343" t="s">
        <v>240</v>
      </c>
      <c r="D343" s="1" t="s">
        <v>244</v>
      </c>
      <c r="E343" t="s">
        <v>245</v>
      </c>
      <c r="F343" t="s">
        <v>60</v>
      </c>
    </row>
    <row r="344" spans="1:6" x14ac:dyDescent="0.3">
      <c r="A344" t="s">
        <v>30</v>
      </c>
      <c r="B344" t="s">
        <v>243</v>
      </c>
      <c r="C344" t="s">
        <v>240</v>
      </c>
      <c r="D344" s="1" t="s">
        <v>244</v>
      </c>
      <c r="E344" t="s">
        <v>245</v>
      </c>
      <c r="F344" t="s">
        <v>60</v>
      </c>
    </row>
    <row r="345" spans="1:6" x14ac:dyDescent="0.3">
      <c r="A345" t="s">
        <v>44</v>
      </c>
      <c r="B345" t="s">
        <v>243</v>
      </c>
      <c r="C345" t="s">
        <v>240</v>
      </c>
      <c r="D345" s="1" t="s">
        <v>244</v>
      </c>
      <c r="E345" t="s">
        <v>245</v>
      </c>
      <c r="F345" t="s">
        <v>60</v>
      </c>
    </row>
    <row r="346" spans="1:6" x14ac:dyDescent="0.3">
      <c r="A346" t="s">
        <v>27</v>
      </c>
      <c r="B346" t="s">
        <v>243</v>
      </c>
      <c r="C346" t="s">
        <v>240</v>
      </c>
      <c r="D346" s="1" t="s">
        <v>244</v>
      </c>
      <c r="E346" t="s">
        <v>245</v>
      </c>
      <c r="F346" t="s">
        <v>60</v>
      </c>
    </row>
    <row r="347" spans="1:6" x14ac:dyDescent="0.3">
      <c r="A347" t="s">
        <v>33</v>
      </c>
      <c r="B347" t="s">
        <v>243</v>
      </c>
      <c r="C347" t="s">
        <v>240</v>
      </c>
      <c r="D347" s="1" t="s">
        <v>244</v>
      </c>
      <c r="E347" t="s">
        <v>245</v>
      </c>
      <c r="F347" t="s">
        <v>63</v>
      </c>
    </row>
    <row r="348" spans="1:6" x14ac:dyDescent="0.3">
      <c r="A348" t="s">
        <v>85</v>
      </c>
      <c r="B348" t="s">
        <v>243</v>
      </c>
      <c r="C348" t="s">
        <v>240</v>
      </c>
      <c r="D348" s="1" t="s">
        <v>244</v>
      </c>
      <c r="E348" t="s">
        <v>245</v>
      </c>
      <c r="F348" t="s">
        <v>63</v>
      </c>
    </row>
    <row r="349" spans="1:6" x14ac:dyDescent="0.3">
      <c r="A349" t="s">
        <v>93</v>
      </c>
      <c r="B349" t="s">
        <v>243</v>
      </c>
      <c r="C349" t="s">
        <v>240</v>
      </c>
      <c r="D349" s="1" t="s">
        <v>244</v>
      </c>
      <c r="E349" t="s">
        <v>245</v>
      </c>
      <c r="F349" t="s">
        <v>63</v>
      </c>
    </row>
    <row r="350" spans="1:6" x14ac:dyDescent="0.3">
      <c r="A350" t="s">
        <v>92</v>
      </c>
      <c r="B350" t="s">
        <v>243</v>
      </c>
      <c r="C350" t="s">
        <v>240</v>
      </c>
      <c r="D350" s="1" t="s">
        <v>244</v>
      </c>
      <c r="E350" t="s">
        <v>245</v>
      </c>
      <c r="F350" t="s">
        <v>63</v>
      </c>
    </row>
    <row r="351" spans="1:6" x14ac:dyDescent="0.3">
      <c r="A351" t="s">
        <v>77</v>
      </c>
      <c r="B351" t="s">
        <v>243</v>
      </c>
      <c r="C351" t="s">
        <v>240</v>
      </c>
      <c r="D351" s="1" t="s">
        <v>244</v>
      </c>
      <c r="E351" t="s">
        <v>245</v>
      </c>
      <c r="F351" t="s">
        <v>63</v>
      </c>
    </row>
    <row r="352" spans="1:6" x14ac:dyDescent="0.3">
      <c r="A352" t="s">
        <v>72</v>
      </c>
      <c r="B352" t="s">
        <v>243</v>
      </c>
      <c r="C352" t="s">
        <v>240</v>
      </c>
      <c r="D352" s="1" t="s">
        <v>244</v>
      </c>
      <c r="E352" t="s">
        <v>245</v>
      </c>
      <c r="F352" t="s">
        <v>63</v>
      </c>
    </row>
    <row r="353" spans="1:6" x14ac:dyDescent="0.3">
      <c r="A353" t="s">
        <v>59</v>
      </c>
      <c r="B353" t="s">
        <v>246</v>
      </c>
      <c r="C353" t="s">
        <v>240</v>
      </c>
      <c r="D353" s="1" t="s">
        <v>247</v>
      </c>
      <c r="E353" t="s">
        <v>248</v>
      </c>
      <c r="F353" t="s">
        <v>60</v>
      </c>
    </row>
    <row r="354" spans="1:6" x14ac:dyDescent="0.3">
      <c r="A354" t="s">
        <v>36</v>
      </c>
      <c r="B354" t="s">
        <v>246</v>
      </c>
      <c r="C354" t="s">
        <v>240</v>
      </c>
      <c r="D354" s="1" t="s">
        <v>247</v>
      </c>
      <c r="E354" t="s">
        <v>248</v>
      </c>
      <c r="F354" t="s">
        <v>60</v>
      </c>
    </row>
    <row r="355" spans="1:6" x14ac:dyDescent="0.3">
      <c r="A355" t="s">
        <v>55</v>
      </c>
      <c r="B355" t="s">
        <v>246</v>
      </c>
      <c r="C355" t="s">
        <v>240</v>
      </c>
      <c r="D355" s="1" t="s">
        <v>247</v>
      </c>
      <c r="E355" t="s">
        <v>248</v>
      </c>
      <c r="F355" t="s">
        <v>60</v>
      </c>
    </row>
    <row r="356" spans="1:6" x14ac:dyDescent="0.3">
      <c r="A356" t="s">
        <v>43</v>
      </c>
      <c r="B356" t="s">
        <v>246</v>
      </c>
      <c r="C356" t="s">
        <v>240</v>
      </c>
      <c r="D356" s="1" t="s">
        <v>247</v>
      </c>
      <c r="E356" t="s">
        <v>248</v>
      </c>
      <c r="F356" t="s">
        <v>63</v>
      </c>
    </row>
    <row r="357" spans="1:6" x14ac:dyDescent="0.3">
      <c r="A357" t="s">
        <v>11</v>
      </c>
      <c r="B357" t="s">
        <v>246</v>
      </c>
      <c r="C357" t="s">
        <v>240</v>
      </c>
      <c r="D357" s="1" t="s">
        <v>247</v>
      </c>
      <c r="E357" t="s">
        <v>248</v>
      </c>
      <c r="F357" t="s">
        <v>63</v>
      </c>
    </row>
    <row r="358" spans="1:6" x14ac:dyDescent="0.3">
      <c r="A358" t="s">
        <v>91</v>
      </c>
      <c r="B358" t="s">
        <v>246</v>
      </c>
      <c r="C358" t="s">
        <v>240</v>
      </c>
      <c r="D358" s="1" t="s">
        <v>247</v>
      </c>
      <c r="E358" t="s">
        <v>248</v>
      </c>
      <c r="F358" t="s">
        <v>63</v>
      </c>
    </row>
    <row r="359" spans="1:6" x14ac:dyDescent="0.3">
      <c r="A359" t="s">
        <v>34</v>
      </c>
      <c r="B359" t="s">
        <v>246</v>
      </c>
      <c r="C359" t="s">
        <v>240</v>
      </c>
      <c r="D359" s="1" t="s">
        <v>247</v>
      </c>
      <c r="E359" t="s">
        <v>248</v>
      </c>
      <c r="F359" t="s">
        <v>63</v>
      </c>
    </row>
    <row r="360" spans="1:6" x14ac:dyDescent="0.3">
      <c r="A360" t="s">
        <v>26</v>
      </c>
      <c r="B360" t="s">
        <v>246</v>
      </c>
      <c r="C360" t="s">
        <v>240</v>
      </c>
      <c r="D360" s="1" t="s">
        <v>247</v>
      </c>
      <c r="E360" t="s">
        <v>248</v>
      </c>
      <c r="F360" t="s">
        <v>63</v>
      </c>
    </row>
    <row r="361" spans="1:6" x14ac:dyDescent="0.3">
      <c r="A361" t="s">
        <v>42</v>
      </c>
      <c r="B361" t="s">
        <v>246</v>
      </c>
      <c r="C361" t="s">
        <v>240</v>
      </c>
      <c r="D361" s="1" t="s">
        <v>247</v>
      </c>
      <c r="E361" t="s">
        <v>248</v>
      </c>
      <c r="F361" t="s">
        <v>61</v>
      </c>
    </row>
    <row r="362" spans="1:6" x14ac:dyDescent="0.3">
      <c r="A362" t="s">
        <v>32</v>
      </c>
      <c r="B362" t="s">
        <v>246</v>
      </c>
      <c r="C362" t="s">
        <v>240</v>
      </c>
      <c r="D362" s="1" t="s">
        <v>247</v>
      </c>
      <c r="E362" t="s">
        <v>248</v>
      </c>
      <c r="F362" t="s">
        <v>61</v>
      </c>
    </row>
    <row r="363" spans="1:6" x14ac:dyDescent="0.3">
      <c r="A363" t="s">
        <v>31</v>
      </c>
      <c r="B363" t="s">
        <v>255</v>
      </c>
      <c r="C363" t="s">
        <v>240</v>
      </c>
      <c r="D363" s="1" t="s">
        <v>256</v>
      </c>
      <c r="E363" t="s">
        <v>257</v>
      </c>
      <c r="F363" t="s">
        <v>60</v>
      </c>
    </row>
    <row r="364" spans="1:6" x14ac:dyDescent="0.3">
      <c r="A364" t="s">
        <v>27</v>
      </c>
      <c r="B364" t="s">
        <v>255</v>
      </c>
      <c r="C364" t="s">
        <v>240</v>
      </c>
      <c r="D364" s="1" t="s">
        <v>256</v>
      </c>
      <c r="E364" t="s">
        <v>257</v>
      </c>
      <c r="F364" t="s">
        <v>60</v>
      </c>
    </row>
    <row r="365" spans="1:6" x14ac:dyDescent="0.3">
      <c r="A365" t="s">
        <v>30</v>
      </c>
      <c r="B365" t="s">
        <v>255</v>
      </c>
      <c r="C365" t="s">
        <v>240</v>
      </c>
      <c r="D365" s="1" t="s">
        <v>256</v>
      </c>
      <c r="E365" t="s">
        <v>257</v>
      </c>
      <c r="F365" t="s">
        <v>60</v>
      </c>
    </row>
    <row r="366" spans="1:6" x14ac:dyDescent="0.3">
      <c r="A366" t="s">
        <v>44</v>
      </c>
      <c r="B366" t="s">
        <v>255</v>
      </c>
      <c r="C366" t="s">
        <v>240</v>
      </c>
      <c r="D366" s="1" t="s">
        <v>256</v>
      </c>
      <c r="E366" t="s">
        <v>257</v>
      </c>
      <c r="F366" t="s">
        <v>60</v>
      </c>
    </row>
    <row r="367" spans="1:6" x14ac:dyDescent="0.3">
      <c r="A367" t="s">
        <v>33</v>
      </c>
      <c r="B367" t="s">
        <v>255</v>
      </c>
      <c r="C367" t="s">
        <v>240</v>
      </c>
      <c r="D367" s="1" t="s">
        <v>256</v>
      </c>
      <c r="E367" t="s">
        <v>257</v>
      </c>
      <c r="F367" t="s">
        <v>63</v>
      </c>
    </row>
    <row r="368" spans="1:6" x14ac:dyDescent="0.3">
      <c r="A368" t="s">
        <v>32</v>
      </c>
      <c r="B368" t="s">
        <v>255</v>
      </c>
      <c r="C368" t="s">
        <v>240</v>
      </c>
      <c r="D368" s="1" t="s">
        <v>256</v>
      </c>
      <c r="E368" t="s">
        <v>257</v>
      </c>
      <c r="F368" t="s">
        <v>63</v>
      </c>
    </row>
    <row r="369" spans="1:6" x14ac:dyDescent="0.3">
      <c r="A369" t="s">
        <v>93</v>
      </c>
      <c r="B369" t="s">
        <v>255</v>
      </c>
      <c r="C369" t="s">
        <v>240</v>
      </c>
      <c r="D369" s="1" t="s">
        <v>256</v>
      </c>
      <c r="E369" t="s">
        <v>257</v>
      </c>
      <c r="F369" t="s">
        <v>63</v>
      </c>
    </row>
    <row r="370" spans="1:6" x14ac:dyDescent="0.3">
      <c r="A370" t="s">
        <v>49</v>
      </c>
      <c r="B370" t="s">
        <v>255</v>
      </c>
      <c r="C370" t="s">
        <v>240</v>
      </c>
      <c r="D370" s="1" t="s">
        <v>256</v>
      </c>
      <c r="E370" t="s">
        <v>257</v>
      </c>
      <c r="F370" t="s">
        <v>63</v>
      </c>
    </row>
    <row r="371" spans="1:6" x14ac:dyDescent="0.3">
      <c r="A371" t="s">
        <v>86</v>
      </c>
      <c r="B371" t="s">
        <v>255</v>
      </c>
      <c r="C371" t="s">
        <v>240</v>
      </c>
      <c r="D371" s="1" t="s">
        <v>256</v>
      </c>
      <c r="E371" t="s">
        <v>257</v>
      </c>
      <c r="F371" t="s">
        <v>63</v>
      </c>
    </row>
    <row r="372" spans="1:6" x14ac:dyDescent="0.3">
      <c r="A372" t="s">
        <v>72</v>
      </c>
      <c r="B372" t="s">
        <v>255</v>
      </c>
      <c r="C372" t="s">
        <v>240</v>
      </c>
      <c r="D372" s="1" t="s">
        <v>256</v>
      </c>
      <c r="E372" t="s">
        <v>257</v>
      </c>
      <c r="F372" t="s">
        <v>63</v>
      </c>
    </row>
    <row r="373" spans="1:6" x14ac:dyDescent="0.3">
      <c r="A373" t="s">
        <v>59</v>
      </c>
      <c r="B373" t="s">
        <v>319</v>
      </c>
      <c r="C373" t="s">
        <v>306</v>
      </c>
      <c r="D373" s="1" t="s">
        <v>320</v>
      </c>
      <c r="E373" t="s">
        <v>308</v>
      </c>
      <c r="F373" t="s">
        <v>60</v>
      </c>
    </row>
    <row r="374" spans="1:6" x14ac:dyDescent="0.3">
      <c r="A374" t="s">
        <v>35</v>
      </c>
      <c r="B374" t="s">
        <v>319</v>
      </c>
      <c r="C374" t="s">
        <v>306</v>
      </c>
      <c r="D374" s="1" t="s">
        <v>320</v>
      </c>
      <c r="E374" t="s">
        <v>308</v>
      </c>
      <c r="F374" t="s">
        <v>61</v>
      </c>
    </row>
    <row r="375" spans="1:6" x14ac:dyDescent="0.3">
      <c r="A375" t="s">
        <v>40</v>
      </c>
      <c r="B375" t="s">
        <v>319</v>
      </c>
      <c r="C375" t="s">
        <v>306</v>
      </c>
      <c r="D375" s="1" t="s">
        <v>320</v>
      </c>
      <c r="E375" t="s">
        <v>308</v>
      </c>
      <c r="F375" t="s">
        <v>63</v>
      </c>
    </row>
    <row r="376" spans="1:6" x14ac:dyDescent="0.3">
      <c r="A376" t="s">
        <v>21</v>
      </c>
      <c r="B376" t="s">
        <v>319</v>
      </c>
      <c r="C376" t="s">
        <v>306</v>
      </c>
      <c r="D376" s="1" t="s">
        <v>320</v>
      </c>
      <c r="E376" t="s">
        <v>308</v>
      </c>
      <c r="F376" t="s">
        <v>63</v>
      </c>
    </row>
    <row r="377" spans="1:6" x14ac:dyDescent="0.3">
      <c r="A377" t="s">
        <v>3</v>
      </c>
      <c r="B377" t="s">
        <v>319</v>
      </c>
      <c r="C377" t="s">
        <v>306</v>
      </c>
      <c r="D377" s="1" t="s">
        <v>320</v>
      </c>
      <c r="E377" t="s">
        <v>308</v>
      </c>
      <c r="F377" t="s">
        <v>63</v>
      </c>
    </row>
    <row r="378" spans="1:6" x14ac:dyDescent="0.3">
      <c r="A378" t="s">
        <v>43</v>
      </c>
      <c r="B378" t="s">
        <v>319</v>
      </c>
      <c r="C378" t="s">
        <v>306</v>
      </c>
      <c r="D378" s="1" t="s">
        <v>320</v>
      </c>
      <c r="E378" t="s">
        <v>308</v>
      </c>
      <c r="F378" t="s">
        <v>63</v>
      </c>
    </row>
    <row r="379" spans="1:6" x14ac:dyDescent="0.3">
      <c r="A379" t="s">
        <v>90</v>
      </c>
      <c r="B379" t="s">
        <v>319</v>
      </c>
      <c r="C379" t="s">
        <v>306</v>
      </c>
      <c r="D379" s="1" t="s">
        <v>320</v>
      </c>
      <c r="E379" t="s">
        <v>308</v>
      </c>
      <c r="F379" t="s">
        <v>63</v>
      </c>
    </row>
    <row r="380" spans="1:6" x14ac:dyDescent="0.3">
      <c r="A380" t="s">
        <v>41</v>
      </c>
      <c r="B380" t="s">
        <v>319</v>
      </c>
      <c r="C380" t="s">
        <v>306</v>
      </c>
      <c r="D380" s="1" t="s">
        <v>320</v>
      </c>
      <c r="E380" t="s">
        <v>308</v>
      </c>
      <c r="F380" t="s">
        <v>63</v>
      </c>
    </row>
    <row r="381" spans="1:6" x14ac:dyDescent="0.3">
      <c r="A381" t="s">
        <v>34</v>
      </c>
      <c r="B381" t="s">
        <v>319</v>
      </c>
      <c r="C381" t="s">
        <v>306</v>
      </c>
      <c r="D381" s="1" t="s">
        <v>320</v>
      </c>
      <c r="E381" t="s">
        <v>308</v>
      </c>
      <c r="F381" t="s">
        <v>60</v>
      </c>
    </row>
    <row r="382" spans="1:6" x14ac:dyDescent="0.3">
      <c r="A382" t="s">
        <v>33</v>
      </c>
      <c r="B382" t="s">
        <v>319</v>
      </c>
      <c r="C382" t="s">
        <v>306</v>
      </c>
      <c r="D382" s="1" t="s">
        <v>320</v>
      </c>
      <c r="E382" t="s">
        <v>308</v>
      </c>
      <c r="F382" t="s">
        <v>60</v>
      </c>
    </row>
    <row r="383" spans="1:6" x14ac:dyDescent="0.3">
      <c r="A383" t="s">
        <v>32</v>
      </c>
      <c r="B383" t="s">
        <v>319</v>
      </c>
      <c r="C383" t="s">
        <v>306</v>
      </c>
      <c r="D383" s="1" t="s">
        <v>320</v>
      </c>
      <c r="E383" t="s">
        <v>308</v>
      </c>
      <c r="F383" t="s">
        <v>60</v>
      </c>
    </row>
    <row r="384" spans="1:6" x14ac:dyDescent="0.3">
      <c r="A384" t="s">
        <v>22</v>
      </c>
      <c r="B384" t="s">
        <v>319</v>
      </c>
      <c r="C384" t="s">
        <v>306</v>
      </c>
      <c r="D384" s="1" t="s">
        <v>320</v>
      </c>
      <c r="E384" t="s">
        <v>308</v>
      </c>
      <c r="F384" t="s">
        <v>63</v>
      </c>
    </row>
    <row r="385" spans="1:6" x14ac:dyDescent="0.3">
      <c r="A385" t="s">
        <v>85</v>
      </c>
      <c r="B385" t="s">
        <v>319</v>
      </c>
      <c r="C385" t="s">
        <v>306</v>
      </c>
      <c r="D385" s="1" t="s">
        <v>320</v>
      </c>
      <c r="E385" t="s">
        <v>308</v>
      </c>
      <c r="F385" t="s">
        <v>60</v>
      </c>
    </row>
    <row r="386" spans="1:6" x14ac:dyDescent="0.3">
      <c r="A386" t="s">
        <v>92</v>
      </c>
      <c r="B386" t="s">
        <v>319</v>
      </c>
      <c r="C386" t="s">
        <v>306</v>
      </c>
      <c r="D386" s="1" t="s">
        <v>320</v>
      </c>
      <c r="E386" t="s">
        <v>308</v>
      </c>
      <c r="F386" t="s">
        <v>63</v>
      </c>
    </row>
    <row r="387" spans="1:6" x14ac:dyDescent="0.3">
      <c r="A387" t="s">
        <v>93</v>
      </c>
      <c r="B387" t="s">
        <v>319</v>
      </c>
      <c r="C387" t="s">
        <v>306</v>
      </c>
      <c r="D387" s="1" t="s">
        <v>320</v>
      </c>
      <c r="E387" t="s">
        <v>308</v>
      </c>
      <c r="F387" t="s">
        <v>61</v>
      </c>
    </row>
    <row r="388" spans="1:6" x14ac:dyDescent="0.3">
      <c r="A388" t="s">
        <v>38</v>
      </c>
      <c r="B388" t="s">
        <v>319</v>
      </c>
      <c r="C388" t="s">
        <v>306</v>
      </c>
      <c r="D388" s="1" t="s">
        <v>320</v>
      </c>
      <c r="E388" t="s">
        <v>308</v>
      </c>
      <c r="F388" t="s">
        <v>60</v>
      </c>
    </row>
    <row r="389" spans="1:6" x14ac:dyDescent="0.3">
      <c r="A389" t="s">
        <v>28</v>
      </c>
      <c r="B389" t="s">
        <v>319</v>
      </c>
      <c r="C389" t="s">
        <v>306</v>
      </c>
      <c r="D389" s="1" t="s">
        <v>320</v>
      </c>
      <c r="E389" t="s">
        <v>308</v>
      </c>
      <c r="F389" t="s">
        <v>63</v>
      </c>
    </row>
    <row r="390" spans="1:6" x14ac:dyDescent="0.3">
      <c r="A390" t="s">
        <v>31</v>
      </c>
      <c r="B390" t="s">
        <v>319</v>
      </c>
      <c r="C390" t="s">
        <v>306</v>
      </c>
      <c r="D390" s="1" t="s">
        <v>320</v>
      </c>
      <c r="E390" t="s">
        <v>308</v>
      </c>
      <c r="F390" t="s">
        <v>63</v>
      </c>
    </row>
    <row r="391" spans="1:6" x14ac:dyDescent="0.3">
      <c r="A391" t="s">
        <v>20</v>
      </c>
      <c r="B391" t="s">
        <v>319</v>
      </c>
      <c r="C391" t="s">
        <v>306</v>
      </c>
      <c r="D391" s="1" t="s">
        <v>320</v>
      </c>
      <c r="E391" t="s">
        <v>308</v>
      </c>
      <c r="F391" t="s">
        <v>61</v>
      </c>
    </row>
    <row r="392" spans="1:6" x14ac:dyDescent="0.3">
      <c r="A392" t="s">
        <v>77</v>
      </c>
      <c r="B392" t="s">
        <v>319</v>
      </c>
      <c r="C392" t="s">
        <v>306</v>
      </c>
      <c r="D392" s="1" t="s">
        <v>320</v>
      </c>
      <c r="E392" t="s">
        <v>308</v>
      </c>
      <c r="F392" t="s">
        <v>63</v>
      </c>
    </row>
    <row r="393" spans="1:6" x14ac:dyDescent="0.3">
      <c r="A393" t="s">
        <v>78</v>
      </c>
      <c r="B393" t="s">
        <v>319</v>
      </c>
      <c r="C393" t="s">
        <v>306</v>
      </c>
      <c r="D393" s="1" t="s">
        <v>320</v>
      </c>
      <c r="E393" t="s">
        <v>308</v>
      </c>
      <c r="F393" t="s">
        <v>61</v>
      </c>
    </row>
    <row r="394" spans="1:6" x14ac:dyDescent="0.3">
      <c r="A394" t="s">
        <v>79</v>
      </c>
      <c r="B394" t="s">
        <v>319</v>
      </c>
      <c r="C394" t="s">
        <v>306</v>
      </c>
      <c r="D394" s="1" t="s">
        <v>320</v>
      </c>
      <c r="E394" t="s">
        <v>308</v>
      </c>
      <c r="F394" t="s">
        <v>61</v>
      </c>
    </row>
    <row r="395" spans="1:6" x14ac:dyDescent="0.3">
      <c r="A395" t="s">
        <v>49</v>
      </c>
      <c r="B395" t="s">
        <v>319</v>
      </c>
      <c r="C395" t="s">
        <v>306</v>
      </c>
      <c r="D395" s="1" t="s">
        <v>320</v>
      </c>
      <c r="E395" t="s">
        <v>308</v>
      </c>
      <c r="F395" t="s">
        <v>61</v>
      </c>
    </row>
    <row r="396" spans="1:6" x14ac:dyDescent="0.3">
      <c r="A396" t="s">
        <v>86</v>
      </c>
      <c r="B396" t="s">
        <v>319</v>
      </c>
      <c r="C396" t="s">
        <v>306</v>
      </c>
      <c r="D396" s="1" t="s">
        <v>320</v>
      </c>
      <c r="E396" t="s">
        <v>308</v>
      </c>
      <c r="F396" t="s">
        <v>63</v>
      </c>
    </row>
    <row r="397" spans="1:6" x14ac:dyDescent="0.3">
      <c r="A397" t="s">
        <v>56</v>
      </c>
      <c r="B397" t="s">
        <v>327</v>
      </c>
      <c r="C397" t="s">
        <v>306</v>
      </c>
      <c r="D397" s="1" t="s">
        <v>328</v>
      </c>
      <c r="E397" t="s">
        <v>308</v>
      </c>
      <c r="F397" t="s">
        <v>63</v>
      </c>
    </row>
    <row r="398" spans="1:6" x14ac:dyDescent="0.3">
      <c r="A398" t="s">
        <v>35</v>
      </c>
      <c r="B398" t="s">
        <v>327</v>
      </c>
      <c r="C398" t="s">
        <v>306</v>
      </c>
      <c r="D398" s="1" t="s">
        <v>328</v>
      </c>
      <c r="E398" t="s">
        <v>308</v>
      </c>
      <c r="F398" t="s">
        <v>60</v>
      </c>
    </row>
    <row r="399" spans="1:6" x14ac:dyDescent="0.3">
      <c r="A399" t="s">
        <v>40</v>
      </c>
      <c r="B399" t="s">
        <v>327</v>
      </c>
      <c r="C399" t="s">
        <v>306</v>
      </c>
      <c r="D399" s="1" t="s">
        <v>328</v>
      </c>
      <c r="E399" t="s">
        <v>308</v>
      </c>
      <c r="F399" t="s">
        <v>60</v>
      </c>
    </row>
    <row r="400" spans="1:6" x14ac:dyDescent="0.3">
      <c r="A400" t="s">
        <v>21</v>
      </c>
      <c r="B400" t="s">
        <v>327</v>
      </c>
      <c r="C400" t="s">
        <v>306</v>
      </c>
      <c r="D400" s="1" t="s">
        <v>328</v>
      </c>
      <c r="E400" t="s">
        <v>308</v>
      </c>
      <c r="F400" t="s">
        <v>63</v>
      </c>
    </row>
    <row r="401" spans="1:6" x14ac:dyDescent="0.3">
      <c r="A401" t="s">
        <v>43</v>
      </c>
      <c r="B401" t="s">
        <v>327</v>
      </c>
      <c r="C401" t="s">
        <v>306</v>
      </c>
      <c r="D401" s="1" t="s">
        <v>328</v>
      </c>
      <c r="E401" t="s">
        <v>308</v>
      </c>
      <c r="F401" t="s">
        <v>60</v>
      </c>
    </row>
    <row r="402" spans="1:6" x14ac:dyDescent="0.3">
      <c r="A402" t="s">
        <v>88</v>
      </c>
      <c r="B402" t="s">
        <v>327</v>
      </c>
      <c r="C402" t="s">
        <v>306</v>
      </c>
      <c r="D402" s="1" t="s">
        <v>328</v>
      </c>
      <c r="E402" t="s">
        <v>308</v>
      </c>
      <c r="F402" t="s">
        <v>60</v>
      </c>
    </row>
    <row r="403" spans="1:6" x14ac:dyDescent="0.3">
      <c r="A403" t="s">
        <v>34</v>
      </c>
      <c r="B403" t="s">
        <v>327</v>
      </c>
      <c r="C403" t="s">
        <v>306</v>
      </c>
      <c r="D403" s="1" t="s">
        <v>328</v>
      </c>
      <c r="E403" t="s">
        <v>308</v>
      </c>
      <c r="F403" t="s">
        <v>60</v>
      </c>
    </row>
    <row r="404" spans="1:6" x14ac:dyDescent="0.3">
      <c r="A404" t="s">
        <v>33</v>
      </c>
      <c r="B404" t="s">
        <v>327</v>
      </c>
      <c r="C404" t="s">
        <v>306</v>
      </c>
      <c r="D404" s="1" t="s">
        <v>328</v>
      </c>
      <c r="E404" t="s">
        <v>308</v>
      </c>
      <c r="F404" t="s">
        <v>60</v>
      </c>
    </row>
    <row r="405" spans="1:6" x14ac:dyDescent="0.3">
      <c r="A405" t="s">
        <v>32</v>
      </c>
      <c r="B405" t="s">
        <v>327</v>
      </c>
      <c r="C405" t="s">
        <v>306</v>
      </c>
      <c r="D405" s="1" t="s">
        <v>328</v>
      </c>
      <c r="E405" t="s">
        <v>308</v>
      </c>
      <c r="F405" t="s">
        <v>63</v>
      </c>
    </row>
    <row r="406" spans="1:6" x14ac:dyDescent="0.3">
      <c r="A406" t="s">
        <v>22</v>
      </c>
      <c r="B406" t="s">
        <v>327</v>
      </c>
      <c r="C406" t="s">
        <v>306</v>
      </c>
      <c r="D406" s="1" t="s">
        <v>328</v>
      </c>
      <c r="E406" t="s">
        <v>308</v>
      </c>
      <c r="F406" t="s">
        <v>63</v>
      </c>
    </row>
    <row r="407" spans="1:6" x14ac:dyDescent="0.3">
      <c r="A407" t="s">
        <v>85</v>
      </c>
      <c r="B407" t="s">
        <v>327</v>
      </c>
      <c r="C407" t="s">
        <v>306</v>
      </c>
      <c r="D407" s="1" t="s">
        <v>328</v>
      </c>
      <c r="E407" t="s">
        <v>308</v>
      </c>
      <c r="F407" t="s">
        <v>60</v>
      </c>
    </row>
    <row r="408" spans="1:6" x14ac:dyDescent="0.3">
      <c r="A408" t="s">
        <v>92</v>
      </c>
      <c r="B408" t="s">
        <v>327</v>
      </c>
      <c r="C408" t="s">
        <v>306</v>
      </c>
      <c r="D408" s="1" t="s">
        <v>328</v>
      </c>
      <c r="E408" t="s">
        <v>308</v>
      </c>
      <c r="F408" t="s">
        <v>60</v>
      </c>
    </row>
    <row r="409" spans="1:6" x14ac:dyDescent="0.3">
      <c r="A409" t="s">
        <v>93</v>
      </c>
      <c r="B409" t="s">
        <v>327</v>
      </c>
      <c r="C409" t="s">
        <v>306</v>
      </c>
      <c r="D409" s="1" t="s">
        <v>328</v>
      </c>
      <c r="E409" t="s">
        <v>308</v>
      </c>
      <c r="F409" t="s">
        <v>63</v>
      </c>
    </row>
    <row r="410" spans="1:6" x14ac:dyDescent="0.3">
      <c r="A410" t="s">
        <v>38</v>
      </c>
      <c r="B410" t="s">
        <v>327</v>
      </c>
      <c r="C410" t="s">
        <v>306</v>
      </c>
      <c r="D410" s="1" t="s">
        <v>328</v>
      </c>
      <c r="E410" t="s">
        <v>308</v>
      </c>
      <c r="F410" t="s">
        <v>63</v>
      </c>
    </row>
    <row r="411" spans="1:6" x14ac:dyDescent="0.3">
      <c r="A411" t="s">
        <v>28</v>
      </c>
      <c r="B411" t="s">
        <v>327</v>
      </c>
      <c r="C411" t="s">
        <v>306</v>
      </c>
      <c r="D411" s="1" t="s">
        <v>328</v>
      </c>
      <c r="E411" t="s">
        <v>308</v>
      </c>
      <c r="F411" t="s">
        <v>60</v>
      </c>
    </row>
    <row r="412" spans="1:6" x14ac:dyDescent="0.3">
      <c r="A412" t="s">
        <v>77</v>
      </c>
      <c r="B412" t="s">
        <v>327</v>
      </c>
      <c r="C412" t="s">
        <v>306</v>
      </c>
      <c r="D412" s="1" t="s">
        <v>328</v>
      </c>
      <c r="E412" t="s">
        <v>308</v>
      </c>
      <c r="F412" t="s">
        <v>60</v>
      </c>
    </row>
    <row r="413" spans="1:6" x14ac:dyDescent="0.3">
      <c r="A413" t="s">
        <v>78</v>
      </c>
      <c r="B413" t="s">
        <v>327</v>
      </c>
      <c r="C413" t="s">
        <v>306</v>
      </c>
      <c r="D413" s="1" t="s">
        <v>328</v>
      </c>
      <c r="E413" t="s">
        <v>308</v>
      </c>
      <c r="F413" t="s">
        <v>60</v>
      </c>
    </row>
    <row r="414" spans="1:6" x14ac:dyDescent="0.3">
      <c r="A414" t="s">
        <v>79</v>
      </c>
      <c r="B414" t="s">
        <v>327</v>
      </c>
      <c r="C414" t="s">
        <v>306</v>
      </c>
      <c r="D414" s="1" t="s">
        <v>328</v>
      </c>
      <c r="E414" t="s">
        <v>308</v>
      </c>
      <c r="F414" t="s">
        <v>60</v>
      </c>
    </row>
    <row r="415" spans="1:6" x14ac:dyDescent="0.3">
      <c r="A415" t="s">
        <v>35</v>
      </c>
      <c r="B415" t="s">
        <v>315</v>
      </c>
      <c r="C415" t="s">
        <v>306</v>
      </c>
      <c r="D415" s="1" t="s">
        <v>316</v>
      </c>
      <c r="E415" t="s">
        <v>308</v>
      </c>
      <c r="F415" t="s">
        <v>63</v>
      </c>
    </row>
    <row r="416" spans="1:6" x14ac:dyDescent="0.3">
      <c r="A416" t="s">
        <v>21</v>
      </c>
      <c r="B416" t="s">
        <v>315</v>
      </c>
      <c r="C416" t="s">
        <v>306</v>
      </c>
      <c r="D416" s="1" t="s">
        <v>316</v>
      </c>
      <c r="E416" t="s">
        <v>308</v>
      </c>
      <c r="F416" t="s">
        <v>63</v>
      </c>
    </row>
    <row r="417" spans="1:6" x14ac:dyDescent="0.3">
      <c r="A417" t="s">
        <v>43</v>
      </c>
      <c r="B417" t="s">
        <v>315</v>
      </c>
      <c r="C417" t="s">
        <v>306</v>
      </c>
      <c r="D417" s="1" t="s">
        <v>316</v>
      </c>
      <c r="E417" t="s">
        <v>308</v>
      </c>
      <c r="F417" t="s">
        <v>63</v>
      </c>
    </row>
    <row r="418" spans="1:6" x14ac:dyDescent="0.3">
      <c r="A418" t="s">
        <v>88</v>
      </c>
      <c r="B418" t="s">
        <v>315</v>
      </c>
      <c r="C418" t="s">
        <v>306</v>
      </c>
      <c r="D418" s="1" t="s">
        <v>316</v>
      </c>
      <c r="E418" t="s">
        <v>308</v>
      </c>
      <c r="F418" t="s">
        <v>63</v>
      </c>
    </row>
    <row r="419" spans="1:6" x14ac:dyDescent="0.3">
      <c r="A419" t="s">
        <v>41</v>
      </c>
      <c r="B419" t="s">
        <v>315</v>
      </c>
      <c r="C419" t="s">
        <v>306</v>
      </c>
      <c r="D419" s="1" t="s">
        <v>316</v>
      </c>
      <c r="E419" t="s">
        <v>308</v>
      </c>
      <c r="F419" t="s">
        <v>63</v>
      </c>
    </row>
    <row r="420" spans="1:6" x14ac:dyDescent="0.3">
      <c r="A420" t="s">
        <v>47</v>
      </c>
      <c r="B420" t="s">
        <v>315</v>
      </c>
      <c r="C420" t="s">
        <v>306</v>
      </c>
      <c r="D420" s="1" t="s">
        <v>316</v>
      </c>
      <c r="E420" t="s">
        <v>308</v>
      </c>
      <c r="F420" t="s">
        <v>63</v>
      </c>
    </row>
    <row r="421" spans="1:6" x14ac:dyDescent="0.3">
      <c r="A421" t="s">
        <v>85</v>
      </c>
      <c r="B421" t="s">
        <v>315</v>
      </c>
      <c r="C421" t="s">
        <v>306</v>
      </c>
      <c r="D421" s="1" t="s">
        <v>316</v>
      </c>
      <c r="E421" t="s">
        <v>308</v>
      </c>
      <c r="F421" t="s">
        <v>63</v>
      </c>
    </row>
    <row r="422" spans="1:6" x14ac:dyDescent="0.3">
      <c r="A422" t="s">
        <v>92</v>
      </c>
      <c r="B422" t="s">
        <v>315</v>
      </c>
      <c r="C422" t="s">
        <v>306</v>
      </c>
      <c r="D422" s="1" t="s">
        <v>316</v>
      </c>
      <c r="E422" t="s">
        <v>308</v>
      </c>
      <c r="F422" t="s">
        <v>61</v>
      </c>
    </row>
    <row r="423" spans="1:6" x14ac:dyDescent="0.3">
      <c r="A423" t="s">
        <v>28</v>
      </c>
      <c r="B423" t="s">
        <v>315</v>
      </c>
      <c r="C423" t="s">
        <v>306</v>
      </c>
      <c r="D423" s="1" t="s">
        <v>316</v>
      </c>
      <c r="E423" t="s">
        <v>308</v>
      </c>
      <c r="F423" t="s">
        <v>61</v>
      </c>
    </row>
    <row r="424" spans="1:6" x14ac:dyDescent="0.3">
      <c r="A424" t="s">
        <v>77</v>
      </c>
      <c r="B424" t="s">
        <v>315</v>
      </c>
      <c r="C424" t="s">
        <v>306</v>
      </c>
      <c r="D424" s="1" t="s">
        <v>316</v>
      </c>
      <c r="E424" t="s">
        <v>308</v>
      </c>
      <c r="F424" t="s">
        <v>63</v>
      </c>
    </row>
    <row r="425" spans="1:6" x14ac:dyDescent="0.3">
      <c r="A425" t="s">
        <v>78</v>
      </c>
      <c r="B425" t="s">
        <v>315</v>
      </c>
      <c r="C425" t="s">
        <v>306</v>
      </c>
      <c r="D425" s="1" t="s">
        <v>316</v>
      </c>
      <c r="E425" t="s">
        <v>308</v>
      </c>
      <c r="F425" t="s">
        <v>63</v>
      </c>
    </row>
    <row r="426" spans="1:6" x14ac:dyDescent="0.3">
      <c r="A426" t="s">
        <v>79</v>
      </c>
      <c r="B426" t="s">
        <v>315</v>
      </c>
      <c r="C426" t="s">
        <v>306</v>
      </c>
      <c r="D426" s="1" t="s">
        <v>316</v>
      </c>
      <c r="E426" t="s">
        <v>308</v>
      </c>
      <c r="F426" t="s">
        <v>63</v>
      </c>
    </row>
    <row r="427" spans="1:6" x14ac:dyDescent="0.3">
      <c r="A427" t="s">
        <v>49</v>
      </c>
      <c r="B427" t="s">
        <v>315</v>
      </c>
      <c r="C427" t="s">
        <v>306</v>
      </c>
      <c r="D427" s="1" t="s">
        <v>316</v>
      </c>
      <c r="E427" t="s">
        <v>308</v>
      </c>
      <c r="F427" t="s">
        <v>63</v>
      </c>
    </row>
    <row r="428" spans="1:6" x14ac:dyDescent="0.3">
      <c r="A428" t="s">
        <v>39</v>
      </c>
      <c r="B428" t="s">
        <v>315</v>
      </c>
      <c r="C428" t="s">
        <v>306</v>
      </c>
      <c r="D428" s="1" t="s">
        <v>316</v>
      </c>
      <c r="E428" t="s">
        <v>308</v>
      </c>
      <c r="F428" t="s">
        <v>61</v>
      </c>
    </row>
    <row r="429" spans="1:6" x14ac:dyDescent="0.3">
      <c r="A429" t="s">
        <v>86</v>
      </c>
      <c r="B429" t="s">
        <v>315</v>
      </c>
      <c r="C429" t="s">
        <v>306</v>
      </c>
      <c r="D429" s="1" t="s">
        <v>316</v>
      </c>
      <c r="E429" t="s">
        <v>308</v>
      </c>
      <c r="F429" t="s">
        <v>63</v>
      </c>
    </row>
    <row r="430" spans="1:6" x14ac:dyDescent="0.3">
      <c r="A430" t="s">
        <v>35</v>
      </c>
      <c r="B430" t="s">
        <v>325</v>
      </c>
      <c r="C430" t="s">
        <v>306</v>
      </c>
      <c r="D430" s="1" t="s">
        <v>326</v>
      </c>
      <c r="E430" t="s">
        <v>308</v>
      </c>
      <c r="F430" t="s">
        <v>61</v>
      </c>
    </row>
    <row r="431" spans="1:6" x14ac:dyDescent="0.3">
      <c r="A431" t="s">
        <v>21</v>
      </c>
      <c r="B431" t="s">
        <v>325</v>
      </c>
      <c r="C431" t="s">
        <v>306</v>
      </c>
      <c r="D431" s="1" t="s">
        <v>326</v>
      </c>
      <c r="E431" t="s">
        <v>308</v>
      </c>
      <c r="F431" t="s">
        <v>63</v>
      </c>
    </row>
    <row r="432" spans="1:6" x14ac:dyDescent="0.3">
      <c r="A432" t="s">
        <v>10</v>
      </c>
      <c r="B432" t="s">
        <v>325</v>
      </c>
      <c r="C432" t="s">
        <v>306</v>
      </c>
      <c r="D432" s="1" t="s">
        <v>326</v>
      </c>
      <c r="E432" t="s">
        <v>308</v>
      </c>
      <c r="F432" t="s">
        <v>63</v>
      </c>
    </row>
    <row r="433" spans="1:6" x14ac:dyDescent="0.3">
      <c r="A433" t="s">
        <v>43</v>
      </c>
      <c r="B433" t="s">
        <v>325</v>
      </c>
      <c r="C433" t="s">
        <v>306</v>
      </c>
      <c r="D433" s="1" t="s">
        <v>326</v>
      </c>
      <c r="E433" t="s">
        <v>308</v>
      </c>
      <c r="F433" t="s">
        <v>63</v>
      </c>
    </row>
    <row r="434" spans="1:6" x14ac:dyDescent="0.3">
      <c r="A434" t="s">
        <v>47</v>
      </c>
      <c r="B434" t="s">
        <v>325</v>
      </c>
      <c r="C434" t="s">
        <v>306</v>
      </c>
      <c r="D434" s="1" t="s">
        <v>326</v>
      </c>
      <c r="E434" t="s">
        <v>308</v>
      </c>
      <c r="F434" t="s">
        <v>63</v>
      </c>
    </row>
    <row r="435" spans="1:6" x14ac:dyDescent="0.3">
      <c r="A435" t="s">
        <v>59</v>
      </c>
      <c r="B435" t="s">
        <v>321</v>
      </c>
      <c r="C435" t="s">
        <v>306</v>
      </c>
      <c r="D435" s="1" t="s">
        <v>322</v>
      </c>
      <c r="E435" t="s">
        <v>308</v>
      </c>
      <c r="F435" t="s">
        <v>63</v>
      </c>
    </row>
    <row r="436" spans="1:6" x14ac:dyDescent="0.3">
      <c r="A436" t="s">
        <v>35</v>
      </c>
      <c r="B436" t="s">
        <v>321</v>
      </c>
      <c r="C436" t="s">
        <v>306</v>
      </c>
      <c r="D436" s="1" t="s">
        <v>322</v>
      </c>
      <c r="E436" t="s">
        <v>308</v>
      </c>
      <c r="F436" t="s">
        <v>61</v>
      </c>
    </row>
    <row r="437" spans="1:6" x14ac:dyDescent="0.3">
      <c r="A437" t="s">
        <v>21</v>
      </c>
      <c r="B437" t="s">
        <v>321</v>
      </c>
      <c r="C437" t="s">
        <v>306</v>
      </c>
      <c r="D437" s="1" t="s">
        <v>322</v>
      </c>
      <c r="E437" t="s">
        <v>308</v>
      </c>
      <c r="F437" t="s">
        <v>60</v>
      </c>
    </row>
    <row r="438" spans="1:6" x14ac:dyDescent="0.3">
      <c r="A438" t="s">
        <v>43</v>
      </c>
      <c r="B438" t="s">
        <v>321</v>
      </c>
      <c r="C438" t="s">
        <v>306</v>
      </c>
      <c r="D438" s="1" t="s">
        <v>322</v>
      </c>
      <c r="E438" t="s">
        <v>308</v>
      </c>
      <c r="F438" t="s">
        <v>63</v>
      </c>
    </row>
    <row r="439" spans="1:6" x14ac:dyDescent="0.3">
      <c r="A439" t="s">
        <v>41</v>
      </c>
      <c r="B439" t="s">
        <v>321</v>
      </c>
      <c r="C439" t="s">
        <v>306</v>
      </c>
      <c r="D439" s="1" t="s">
        <v>322</v>
      </c>
      <c r="E439" t="s">
        <v>308</v>
      </c>
      <c r="F439" t="s">
        <v>63</v>
      </c>
    </row>
    <row r="440" spans="1:6" x14ac:dyDescent="0.3">
      <c r="A440" t="s">
        <v>47</v>
      </c>
      <c r="B440" t="s">
        <v>321</v>
      </c>
      <c r="C440" t="s">
        <v>306</v>
      </c>
      <c r="D440" s="1" t="s">
        <v>322</v>
      </c>
      <c r="E440" t="s">
        <v>308</v>
      </c>
      <c r="F440" t="s">
        <v>61</v>
      </c>
    </row>
    <row r="441" spans="1:6" x14ac:dyDescent="0.3">
      <c r="A441" t="s">
        <v>22</v>
      </c>
      <c r="B441" t="s">
        <v>321</v>
      </c>
      <c r="C441" t="s">
        <v>306</v>
      </c>
      <c r="D441" s="1" t="s">
        <v>322</v>
      </c>
      <c r="E441" t="s">
        <v>308</v>
      </c>
      <c r="F441" t="s">
        <v>63</v>
      </c>
    </row>
    <row r="442" spans="1:6" x14ac:dyDescent="0.3">
      <c r="A442" t="s">
        <v>85</v>
      </c>
      <c r="B442" t="s">
        <v>321</v>
      </c>
      <c r="C442" t="s">
        <v>306</v>
      </c>
      <c r="D442" s="1" t="s">
        <v>322</v>
      </c>
      <c r="E442" t="s">
        <v>308</v>
      </c>
      <c r="F442" t="s">
        <v>63</v>
      </c>
    </row>
    <row r="443" spans="1:6" x14ac:dyDescent="0.3">
      <c r="A443" t="s">
        <v>92</v>
      </c>
      <c r="B443" t="s">
        <v>321</v>
      </c>
      <c r="C443" t="s">
        <v>306</v>
      </c>
      <c r="D443" s="1" t="s">
        <v>322</v>
      </c>
      <c r="E443" t="s">
        <v>308</v>
      </c>
      <c r="F443" t="s">
        <v>61</v>
      </c>
    </row>
    <row r="444" spans="1:6" x14ac:dyDescent="0.3">
      <c r="A444" t="s">
        <v>93</v>
      </c>
      <c r="B444" t="s">
        <v>321</v>
      </c>
      <c r="C444" t="s">
        <v>306</v>
      </c>
      <c r="D444" s="1" t="s">
        <v>322</v>
      </c>
      <c r="E444" t="s">
        <v>308</v>
      </c>
      <c r="F444" t="s">
        <v>61</v>
      </c>
    </row>
    <row r="445" spans="1:6" x14ac:dyDescent="0.3">
      <c r="A445" t="s">
        <v>28</v>
      </c>
      <c r="B445" t="s">
        <v>321</v>
      </c>
      <c r="C445" t="s">
        <v>306</v>
      </c>
      <c r="D445" s="1" t="s">
        <v>322</v>
      </c>
      <c r="E445" t="s">
        <v>308</v>
      </c>
      <c r="F445" t="s">
        <v>61</v>
      </c>
    </row>
    <row r="446" spans="1:6" x14ac:dyDescent="0.3">
      <c r="A446" t="s">
        <v>31</v>
      </c>
      <c r="B446" t="s">
        <v>321</v>
      </c>
      <c r="C446" t="s">
        <v>306</v>
      </c>
      <c r="D446" s="1" t="s">
        <v>322</v>
      </c>
      <c r="E446" t="s">
        <v>308</v>
      </c>
      <c r="F446" t="s">
        <v>61</v>
      </c>
    </row>
    <row r="447" spans="1:6" x14ac:dyDescent="0.3">
      <c r="A447" t="s">
        <v>20</v>
      </c>
      <c r="B447" t="s">
        <v>321</v>
      </c>
      <c r="C447" t="s">
        <v>306</v>
      </c>
      <c r="D447" s="1" t="s">
        <v>322</v>
      </c>
      <c r="E447" t="s">
        <v>308</v>
      </c>
      <c r="F447" t="s">
        <v>63</v>
      </c>
    </row>
    <row r="448" spans="1:6" x14ac:dyDescent="0.3">
      <c r="A448" t="s">
        <v>77</v>
      </c>
      <c r="B448" t="s">
        <v>321</v>
      </c>
      <c r="C448" t="s">
        <v>306</v>
      </c>
      <c r="D448" s="1" t="s">
        <v>322</v>
      </c>
      <c r="E448" t="s">
        <v>308</v>
      </c>
      <c r="F448" t="s">
        <v>63</v>
      </c>
    </row>
    <row r="449" spans="1:6" x14ac:dyDescent="0.3">
      <c r="A449" t="s">
        <v>78</v>
      </c>
      <c r="B449" t="s">
        <v>321</v>
      </c>
      <c r="C449" t="s">
        <v>306</v>
      </c>
      <c r="D449" s="1" t="s">
        <v>322</v>
      </c>
      <c r="E449" t="s">
        <v>308</v>
      </c>
      <c r="F449" t="s">
        <v>63</v>
      </c>
    </row>
    <row r="450" spans="1:6" x14ac:dyDescent="0.3">
      <c r="A450" t="s">
        <v>79</v>
      </c>
      <c r="B450" t="s">
        <v>321</v>
      </c>
      <c r="C450" t="s">
        <v>306</v>
      </c>
      <c r="D450" s="1" t="s">
        <v>322</v>
      </c>
      <c r="E450" t="s">
        <v>308</v>
      </c>
      <c r="F450" t="s">
        <v>63</v>
      </c>
    </row>
    <row r="451" spans="1:6" x14ac:dyDescent="0.3">
      <c r="A451" t="s">
        <v>94</v>
      </c>
      <c r="B451" t="s">
        <v>321</v>
      </c>
      <c r="C451" t="s">
        <v>306</v>
      </c>
      <c r="D451" s="1" t="s">
        <v>322</v>
      </c>
      <c r="E451" t="s">
        <v>308</v>
      </c>
      <c r="F451" t="s">
        <v>63</v>
      </c>
    </row>
    <row r="452" spans="1:6" x14ac:dyDescent="0.3">
      <c r="A452" t="s">
        <v>59</v>
      </c>
      <c r="B452" t="s">
        <v>323</v>
      </c>
      <c r="C452" t="s">
        <v>306</v>
      </c>
      <c r="D452" s="1" t="s">
        <v>324</v>
      </c>
      <c r="E452" t="s">
        <v>308</v>
      </c>
      <c r="F452" t="s">
        <v>61</v>
      </c>
    </row>
    <row r="453" spans="1:6" x14ac:dyDescent="0.3">
      <c r="A453" t="s">
        <v>21</v>
      </c>
      <c r="B453" t="s">
        <v>323</v>
      </c>
      <c r="C453" t="s">
        <v>306</v>
      </c>
      <c r="D453" s="1" t="s">
        <v>324</v>
      </c>
      <c r="E453" t="s">
        <v>308</v>
      </c>
      <c r="F453" t="s">
        <v>63</v>
      </c>
    </row>
    <row r="454" spans="1:6" x14ac:dyDescent="0.3">
      <c r="A454" t="s">
        <v>43</v>
      </c>
      <c r="B454" t="s">
        <v>323</v>
      </c>
      <c r="C454" t="s">
        <v>306</v>
      </c>
      <c r="D454" s="1" t="s">
        <v>324</v>
      </c>
      <c r="E454" t="s">
        <v>308</v>
      </c>
      <c r="F454" t="s">
        <v>61</v>
      </c>
    </row>
    <row r="455" spans="1:6" x14ac:dyDescent="0.3">
      <c r="A455" t="s">
        <v>46</v>
      </c>
      <c r="B455" t="s">
        <v>323</v>
      </c>
      <c r="C455" t="s">
        <v>306</v>
      </c>
      <c r="D455" s="1" t="s">
        <v>324</v>
      </c>
      <c r="E455" t="s">
        <v>308</v>
      </c>
      <c r="F455" t="s">
        <v>63</v>
      </c>
    </row>
    <row r="456" spans="1:6" x14ac:dyDescent="0.3">
      <c r="A456" t="s">
        <v>81</v>
      </c>
      <c r="B456" t="s">
        <v>323</v>
      </c>
      <c r="C456" t="s">
        <v>306</v>
      </c>
      <c r="D456" s="1" t="s">
        <v>324</v>
      </c>
      <c r="E456" t="s">
        <v>308</v>
      </c>
      <c r="F456" t="s">
        <v>63</v>
      </c>
    </row>
    <row r="457" spans="1:6" x14ac:dyDescent="0.3">
      <c r="A457" t="s">
        <v>82</v>
      </c>
      <c r="B457" t="s">
        <v>323</v>
      </c>
      <c r="C457" t="s">
        <v>306</v>
      </c>
      <c r="D457" s="1" t="s">
        <v>324</v>
      </c>
      <c r="E457" t="s">
        <v>308</v>
      </c>
      <c r="F457" t="s">
        <v>61</v>
      </c>
    </row>
    <row r="458" spans="1:6" x14ac:dyDescent="0.3">
      <c r="A458" t="s">
        <v>83</v>
      </c>
      <c r="B458" t="s">
        <v>323</v>
      </c>
      <c r="C458" t="s">
        <v>306</v>
      </c>
      <c r="D458" s="1" t="s">
        <v>324</v>
      </c>
      <c r="E458" t="s">
        <v>308</v>
      </c>
      <c r="F458" t="s">
        <v>61</v>
      </c>
    </row>
    <row r="459" spans="1:6" x14ac:dyDescent="0.3">
      <c r="A459" t="s">
        <v>19</v>
      </c>
      <c r="B459" t="s">
        <v>323</v>
      </c>
      <c r="C459" t="s">
        <v>306</v>
      </c>
      <c r="D459" s="1" t="s">
        <v>324</v>
      </c>
      <c r="E459" t="s">
        <v>308</v>
      </c>
      <c r="F459" t="s">
        <v>63</v>
      </c>
    </row>
    <row r="460" spans="1:6" x14ac:dyDescent="0.3">
      <c r="A460" t="s">
        <v>24</v>
      </c>
      <c r="B460" t="s">
        <v>323</v>
      </c>
      <c r="C460" t="s">
        <v>306</v>
      </c>
      <c r="D460" s="1" t="s">
        <v>324</v>
      </c>
      <c r="E460" t="s">
        <v>308</v>
      </c>
      <c r="F460" t="s">
        <v>60</v>
      </c>
    </row>
    <row r="461" spans="1:6" x14ac:dyDescent="0.3">
      <c r="A461" t="s">
        <v>20</v>
      </c>
      <c r="B461" t="s">
        <v>323</v>
      </c>
      <c r="C461" t="s">
        <v>306</v>
      </c>
      <c r="D461" s="1" t="s">
        <v>324</v>
      </c>
      <c r="E461" t="s">
        <v>308</v>
      </c>
      <c r="F461" t="s">
        <v>63</v>
      </c>
    </row>
    <row r="462" spans="1:6" x14ac:dyDescent="0.3">
      <c r="A462" t="s">
        <v>94</v>
      </c>
      <c r="B462" t="s">
        <v>323</v>
      </c>
      <c r="C462" t="s">
        <v>306</v>
      </c>
      <c r="D462" s="1" t="s">
        <v>324</v>
      </c>
      <c r="E462" t="s">
        <v>308</v>
      </c>
      <c r="F462" t="s">
        <v>63</v>
      </c>
    </row>
    <row r="463" spans="1:6" x14ac:dyDescent="0.3">
      <c r="A463" t="s">
        <v>35</v>
      </c>
      <c r="B463" t="s">
        <v>313</v>
      </c>
      <c r="C463" t="s">
        <v>306</v>
      </c>
      <c r="D463" s="1" t="s">
        <v>314</v>
      </c>
      <c r="E463" t="s">
        <v>308</v>
      </c>
      <c r="F463" t="s">
        <v>60</v>
      </c>
    </row>
    <row r="464" spans="1:6" x14ac:dyDescent="0.3">
      <c r="A464" t="s">
        <v>40</v>
      </c>
      <c r="B464" t="s">
        <v>313</v>
      </c>
      <c r="C464" t="s">
        <v>306</v>
      </c>
      <c r="D464" s="1" t="s">
        <v>314</v>
      </c>
      <c r="E464" t="s">
        <v>308</v>
      </c>
      <c r="F464" t="s">
        <v>60</v>
      </c>
    </row>
    <row r="465" spans="1:6" x14ac:dyDescent="0.3">
      <c r="A465" t="s">
        <v>29</v>
      </c>
      <c r="B465" t="s">
        <v>313</v>
      </c>
      <c r="C465" t="s">
        <v>306</v>
      </c>
      <c r="D465" s="1" t="s">
        <v>314</v>
      </c>
      <c r="E465" t="s">
        <v>308</v>
      </c>
      <c r="F465" t="s">
        <v>60</v>
      </c>
    </row>
    <row r="466" spans="1:6" x14ac:dyDescent="0.3">
      <c r="A466" t="s">
        <v>48</v>
      </c>
      <c r="B466" t="s">
        <v>313</v>
      </c>
      <c r="C466" t="s">
        <v>306</v>
      </c>
      <c r="D466" s="1" t="s">
        <v>314</v>
      </c>
      <c r="E466" t="s">
        <v>308</v>
      </c>
      <c r="F466" t="s">
        <v>60</v>
      </c>
    </row>
    <row r="467" spans="1:6" x14ac:dyDescent="0.3">
      <c r="A467" t="s">
        <v>43</v>
      </c>
      <c r="B467" t="s">
        <v>313</v>
      </c>
      <c r="C467" t="s">
        <v>306</v>
      </c>
      <c r="D467" s="1" t="s">
        <v>314</v>
      </c>
      <c r="E467" t="s">
        <v>308</v>
      </c>
      <c r="F467" t="s">
        <v>60</v>
      </c>
    </row>
    <row r="468" spans="1:6" x14ac:dyDescent="0.3">
      <c r="A468" t="s">
        <v>46</v>
      </c>
      <c r="B468" t="s">
        <v>313</v>
      </c>
      <c r="C468" t="s">
        <v>306</v>
      </c>
      <c r="D468" s="1" t="s">
        <v>314</v>
      </c>
      <c r="E468" t="s">
        <v>308</v>
      </c>
      <c r="F468" t="s">
        <v>60</v>
      </c>
    </row>
    <row r="469" spans="1:6" x14ac:dyDescent="0.3">
      <c r="A469" t="s">
        <v>88</v>
      </c>
      <c r="B469" t="s">
        <v>313</v>
      </c>
      <c r="C469" t="s">
        <v>306</v>
      </c>
      <c r="D469" s="1" t="s">
        <v>314</v>
      </c>
      <c r="E469" t="s">
        <v>308</v>
      </c>
      <c r="F469" t="s">
        <v>60</v>
      </c>
    </row>
    <row r="470" spans="1:6" x14ac:dyDescent="0.3">
      <c r="A470" t="s">
        <v>41</v>
      </c>
      <c r="B470" t="s">
        <v>313</v>
      </c>
      <c r="C470" t="s">
        <v>306</v>
      </c>
      <c r="D470" s="1" t="s">
        <v>314</v>
      </c>
      <c r="E470" t="s">
        <v>308</v>
      </c>
      <c r="F470" t="s">
        <v>60</v>
      </c>
    </row>
    <row r="471" spans="1:6" x14ac:dyDescent="0.3">
      <c r="A471" t="s">
        <v>47</v>
      </c>
      <c r="B471" t="s">
        <v>313</v>
      </c>
      <c r="C471" t="s">
        <v>306</v>
      </c>
      <c r="D471" s="1" t="s">
        <v>314</v>
      </c>
      <c r="E471" t="s">
        <v>308</v>
      </c>
      <c r="F471" t="s">
        <v>63</v>
      </c>
    </row>
    <row r="472" spans="1:6" x14ac:dyDescent="0.3">
      <c r="A472" t="s">
        <v>81</v>
      </c>
      <c r="B472" t="s">
        <v>313</v>
      </c>
      <c r="C472" t="s">
        <v>306</v>
      </c>
      <c r="D472" s="1" t="s">
        <v>314</v>
      </c>
      <c r="E472" t="s">
        <v>308</v>
      </c>
      <c r="F472" t="s">
        <v>60</v>
      </c>
    </row>
    <row r="473" spans="1:6" x14ac:dyDescent="0.3">
      <c r="A473" t="s">
        <v>82</v>
      </c>
      <c r="B473" t="s">
        <v>313</v>
      </c>
      <c r="C473" t="s">
        <v>306</v>
      </c>
      <c r="D473" s="1" t="s">
        <v>314</v>
      </c>
      <c r="E473" t="s">
        <v>308</v>
      </c>
      <c r="F473" t="s">
        <v>60</v>
      </c>
    </row>
    <row r="474" spans="1:6" x14ac:dyDescent="0.3">
      <c r="A474" t="s">
        <v>83</v>
      </c>
      <c r="B474" t="s">
        <v>313</v>
      </c>
      <c r="C474" t="s">
        <v>306</v>
      </c>
      <c r="D474" s="1" t="s">
        <v>314</v>
      </c>
      <c r="E474" t="s">
        <v>308</v>
      </c>
      <c r="F474" t="s">
        <v>60</v>
      </c>
    </row>
    <row r="475" spans="1:6" x14ac:dyDescent="0.3">
      <c r="A475" t="s">
        <v>84</v>
      </c>
      <c r="B475" t="s">
        <v>313</v>
      </c>
      <c r="C475" t="s">
        <v>306</v>
      </c>
      <c r="D475" s="1" t="s">
        <v>314</v>
      </c>
      <c r="E475" t="s">
        <v>308</v>
      </c>
      <c r="F475" t="s">
        <v>63</v>
      </c>
    </row>
    <row r="476" spans="1:6" x14ac:dyDescent="0.3">
      <c r="A476" t="s">
        <v>34</v>
      </c>
      <c r="B476" t="s">
        <v>313</v>
      </c>
      <c r="C476" t="s">
        <v>306</v>
      </c>
      <c r="D476" s="1" t="s">
        <v>314</v>
      </c>
      <c r="E476" t="s">
        <v>308</v>
      </c>
      <c r="F476" t="s">
        <v>60</v>
      </c>
    </row>
    <row r="477" spans="1:6" x14ac:dyDescent="0.3">
      <c r="A477" t="s">
        <v>33</v>
      </c>
      <c r="B477" t="s">
        <v>313</v>
      </c>
      <c r="C477" t="s">
        <v>306</v>
      </c>
      <c r="D477" s="1" t="s">
        <v>314</v>
      </c>
      <c r="E477" t="s">
        <v>308</v>
      </c>
      <c r="F477" t="s">
        <v>60</v>
      </c>
    </row>
    <row r="478" spans="1:6" x14ac:dyDescent="0.3">
      <c r="A478" t="s">
        <v>37</v>
      </c>
      <c r="B478" t="s">
        <v>313</v>
      </c>
      <c r="C478" t="s">
        <v>306</v>
      </c>
      <c r="D478" s="1" t="s">
        <v>314</v>
      </c>
      <c r="E478" t="s">
        <v>308</v>
      </c>
      <c r="F478" t="s">
        <v>60</v>
      </c>
    </row>
    <row r="479" spans="1:6" x14ac:dyDescent="0.3">
      <c r="A479" t="s">
        <v>22</v>
      </c>
      <c r="B479" t="s">
        <v>313</v>
      </c>
      <c r="C479" t="s">
        <v>306</v>
      </c>
      <c r="D479" s="1" t="s">
        <v>314</v>
      </c>
      <c r="E479" t="s">
        <v>308</v>
      </c>
      <c r="F479" t="s">
        <v>63</v>
      </c>
    </row>
    <row r="480" spans="1:6" x14ac:dyDescent="0.3">
      <c r="A480" t="s">
        <v>85</v>
      </c>
      <c r="B480" t="s">
        <v>313</v>
      </c>
      <c r="C480" t="s">
        <v>306</v>
      </c>
      <c r="D480" s="1" t="s">
        <v>314</v>
      </c>
      <c r="E480" t="s">
        <v>308</v>
      </c>
      <c r="F480" t="s">
        <v>60</v>
      </c>
    </row>
    <row r="481" spans="1:6" x14ac:dyDescent="0.3">
      <c r="A481" t="s">
        <v>92</v>
      </c>
      <c r="B481" t="s">
        <v>313</v>
      </c>
      <c r="C481" t="s">
        <v>306</v>
      </c>
      <c r="D481" s="1" t="s">
        <v>314</v>
      </c>
      <c r="E481" t="s">
        <v>308</v>
      </c>
      <c r="F481" t="s">
        <v>60</v>
      </c>
    </row>
    <row r="482" spans="1:6" x14ac:dyDescent="0.3">
      <c r="A482" t="s">
        <v>93</v>
      </c>
      <c r="B482" t="s">
        <v>313</v>
      </c>
      <c r="C482" t="s">
        <v>306</v>
      </c>
      <c r="D482" s="1" t="s">
        <v>314</v>
      </c>
      <c r="E482" t="s">
        <v>308</v>
      </c>
      <c r="F482" t="s">
        <v>63</v>
      </c>
    </row>
    <row r="483" spans="1:6" x14ac:dyDescent="0.3">
      <c r="A483" t="s">
        <v>28</v>
      </c>
      <c r="B483" t="s">
        <v>313</v>
      </c>
      <c r="C483" t="s">
        <v>306</v>
      </c>
      <c r="D483" s="1" t="s">
        <v>314</v>
      </c>
      <c r="E483" t="s">
        <v>308</v>
      </c>
      <c r="F483" t="s">
        <v>60</v>
      </c>
    </row>
    <row r="484" spans="1:6" x14ac:dyDescent="0.3">
      <c r="A484" t="s">
        <v>77</v>
      </c>
      <c r="B484" t="s">
        <v>313</v>
      </c>
      <c r="C484" t="s">
        <v>306</v>
      </c>
      <c r="D484" s="1" t="s">
        <v>314</v>
      </c>
      <c r="E484" t="s">
        <v>308</v>
      </c>
      <c r="F484" t="s">
        <v>63</v>
      </c>
    </row>
    <row r="485" spans="1:6" x14ac:dyDescent="0.3">
      <c r="A485" t="s">
        <v>78</v>
      </c>
      <c r="B485" t="s">
        <v>313</v>
      </c>
      <c r="C485" t="s">
        <v>306</v>
      </c>
      <c r="D485" s="1" t="s">
        <v>314</v>
      </c>
      <c r="E485" t="s">
        <v>308</v>
      </c>
      <c r="F485" t="s">
        <v>63</v>
      </c>
    </row>
    <row r="486" spans="1:6" x14ac:dyDescent="0.3">
      <c r="A486" t="s">
        <v>79</v>
      </c>
      <c r="B486" t="s">
        <v>313</v>
      </c>
      <c r="C486" t="s">
        <v>306</v>
      </c>
      <c r="D486" s="1" t="s">
        <v>314</v>
      </c>
      <c r="E486" t="s">
        <v>308</v>
      </c>
      <c r="F486" t="s">
        <v>63</v>
      </c>
    </row>
    <row r="487" spans="1:6" x14ac:dyDescent="0.3">
      <c r="A487" t="s">
        <v>13</v>
      </c>
      <c r="B487" t="s">
        <v>305</v>
      </c>
      <c r="C487" t="s">
        <v>306</v>
      </c>
      <c r="D487" s="1" t="s">
        <v>307</v>
      </c>
      <c r="E487" t="s">
        <v>308</v>
      </c>
      <c r="F487" t="s">
        <v>60</v>
      </c>
    </row>
    <row r="488" spans="1:6" x14ac:dyDescent="0.3">
      <c r="A488" t="s">
        <v>54</v>
      </c>
      <c r="B488" t="s">
        <v>305</v>
      </c>
      <c r="C488" t="s">
        <v>306</v>
      </c>
      <c r="D488" s="1" t="s">
        <v>307</v>
      </c>
      <c r="E488" t="s">
        <v>308</v>
      </c>
      <c r="F488" t="s">
        <v>60</v>
      </c>
    </row>
    <row r="489" spans="1:6" x14ac:dyDescent="0.3">
      <c r="A489" t="s">
        <v>21</v>
      </c>
      <c r="B489" t="s">
        <v>305</v>
      </c>
      <c r="C489" t="s">
        <v>306</v>
      </c>
      <c r="D489" s="1" t="s">
        <v>307</v>
      </c>
      <c r="E489" t="s">
        <v>308</v>
      </c>
      <c r="F489" t="s">
        <v>63</v>
      </c>
    </row>
    <row r="490" spans="1:6" x14ac:dyDescent="0.3">
      <c r="A490" t="s">
        <v>41</v>
      </c>
      <c r="B490" t="s">
        <v>305</v>
      </c>
      <c r="C490" t="s">
        <v>306</v>
      </c>
      <c r="D490" s="1" t="s">
        <v>307</v>
      </c>
      <c r="E490" t="s">
        <v>308</v>
      </c>
      <c r="F490" t="s">
        <v>60</v>
      </c>
    </row>
    <row r="491" spans="1:6" x14ac:dyDescent="0.3">
      <c r="A491" t="s">
        <v>56</v>
      </c>
      <c r="B491" t="s">
        <v>317</v>
      </c>
      <c r="C491" t="s">
        <v>306</v>
      </c>
      <c r="D491" s="1" t="s">
        <v>318</v>
      </c>
      <c r="E491" t="s">
        <v>308</v>
      </c>
      <c r="F491" t="s">
        <v>60</v>
      </c>
    </row>
    <row r="492" spans="1:6" x14ac:dyDescent="0.3">
      <c r="A492" t="s">
        <v>35</v>
      </c>
      <c r="B492" t="s">
        <v>317</v>
      </c>
      <c r="C492" t="s">
        <v>306</v>
      </c>
      <c r="D492" s="1" t="s">
        <v>318</v>
      </c>
      <c r="E492" t="s">
        <v>308</v>
      </c>
      <c r="F492" t="s">
        <v>61</v>
      </c>
    </row>
    <row r="493" spans="1:6" x14ac:dyDescent="0.3">
      <c r="A493" t="s">
        <v>25</v>
      </c>
      <c r="B493" t="s">
        <v>317</v>
      </c>
      <c r="C493" t="s">
        <v>306</v>
      </c>
      <c r="D493" s="1" t="s">
        <v>318</v>
      </c>
      <c r="E493" t="s">
        <v>308</v>
      </c>
      <c r="F493" t="s">
        <v>63</v>
      </c>
    </row>
    <row r="494" spans="1:6" x14ac:dyDescent="0.3">
      <c r="A494" t="s">
        <v>43</v>
      </c>
      <c r="B494" t="s">
        <v>317</v>
      </c>
      <c r="C494" t="s">
        <v>306</v>
      </c>
      <c r="D494" s="1" t="s">
        <v>318</v>
      </c>
      <c r="E494" t="s">
        <v>308</v>
      </c>
      <c r="F494" t="s">
        <v>63</v>
      </c>
    </row>
    <row r="495" spans="1:6" x14ac:dyDescent="0.3">
      <c r="A495" t="s">
        <v>88</v>
      </c>
      <c r="B495" t="s">
        <v>317</v>
      </c>
      <c r="C495" t="s">
        <v>306</v>
      </c>
      <c r="D495" s="1" t="s">
        <v>318</v>
      </c>
      <c r="E495" t="s">
        <v>308</v>
      </c>
      <c r="F495" t="s">
        <v>63</v>
      </c>
    </row>
    <row r="496" spans="1:6" x14ac:dyDescent="0.3">
      <c r="A496" t="s">
        <v>41</v>
      </c>
      <c r="B496" t="s">
        <v>317</v>
      </c>
      <c r="C496" t="s">
        <v>306</v>
      </c>
      <c r="D496" s="1" t="s">
        <v>318</v>
      </c>
      <c r="E496" t="s">
        <v>308</v>
      </c>
      <c r="F496" t="s">
        <v>63</v>
      </c>
    </row>
    <row r="497" spans="1:6" x14ac:dyDescent="0.3">
      <c r="A497" t="s">
        <v>47</v>
      </c>
      <c r="B497" t="s">
        <v>317</v>
      </c>
      <c r="C497" t="s">
        <v>306</v>
      </c>
      <c r="D497" s="1" t="s">
        <v>318</v>
      </c>
      <c r="E497" t="s">
        <v>308</v>
      </c>
      <c r="F497" t="s">
        <v>63</v>
      </c>
    </row>
    <row r="498" spans="1:6" x14ac:dyDescent="0.3">
      <c r="A498" t="s">
        <v>22</v>
      </c>
      <c r="B498" t="s">
        <v>317</v>
      </c>
      <c r="C498" t="s">
        <v>306</v>
      </c>
      <c r="D498" s="1" t="s">
        <v>318</v>
      </c>
      <c r="E498" t="s">
        <v>308</v>
      </c>
      <c r="F498" t="s">
        <v>63</v>
      </c>
    </row>
    <row r="499" spans="1:6" x14ac:dyDescent="0.3">
      <c r="A499" t="s">
        <v>85</v>
      </c>
      <c r="B499" t="s">
        <v>317</v>
      </c>
      <c r="C499" t="s">
        <v>306</v>
      </c>
      <c r="D499" s="1" t="s">
        <v>318</v>
      </c>
      <c r="E499" t="s">
        <v>308</v>
      </c>
      <c r="F499" t="s">
        <v>60</v>
      </c>
    </row>
    <row r="500" spans="1:6" x14ac:dyDescent="0.3">
      <c r="A500" t="s">
        <v>92</v>
      </c>
      <c r="B500" t="s">
        <v>317</v>
      </c>
      <c r="C500" t="s">
        <v>306</v>
      </c>
      <c r="D500" s="1" t="s">
        <v>318</v>
      </c>
      <c r="E500" t="s">
        <v>308</v>
      </c>
      <c r="F500" t="s">
        <v>60</v>
      </c>
    </row>
    <row r="501" spans="1:6" x14ac:dyDescent="0.3">
      <c r="A501" t="s">
        <v>93</v>
      </c>
      <c r="B501" t="s">
        <v>317</v>
      </c>
      <c r="C501" t="s">
        <v>306</v>
      </c>
      <c r="D501" s="1" t="s">
        <v>318</v>
      </c>
      <c r="E501" t="s">
        <v>308</v>
      </c>
      <c r="F501" t="s">
        <v>60</v>
      </c>
    </row>
    <row r="502" spans="1:6" x14ac:dyDescent="0.3">
      <c r="A502" t="s">
        <v>26</v>
      </c>
      <c r="B502" t="s">
        <v>317</v>
      </c>
      <c r="C502" t="s">
        <v>306</v>
      </c>
      <c r="D502" s="1" t="s">
        <v>318</v>
      </c>
      <c r="E502" t="s">
        <v>308</v>
      </c>
      <c r="F502" t="s">
        <v>63</v>
      </c>
    </row>
    <row r="503" spans="1:6" x14ac:dyDescent="0.3">
      <c r="A503" t="s">
        <v>28</v>
      </c>
      <c r="B503" t="s">
        <v>317</v>
      </c>
      <c r="C503" t="s">
        <v>306</v>
      </c>
      <c r="D503" s="1" t="s">
        <v>318</v>
      </c>
      <c r="E503" t="s">
        <v>308</v>
      </c>
      <c r="F503" t="s">
        <v>60</v>
      </c>
    </row>
    <row r="504" spans="1:6" x14ac:dyDescent="0.3">
      <c r="A504" t="s">
        <v>31</v>
      </c>
      <c r="B504" t="s">
        <v>317</v>
      </c>
      <c r="C504" t="s">
        <v>306</v>
      </c>
      <c r="D504" s="1" t="s">
        <v>318</v>
      </c>
      <c r="E504" t="s">
        <v>308</v>
      </c>
      <c r="F504" t="s">
        <v>60</v>
      </c>
    </row>
    <row r="505" spans="1:6" x14ac:dyDescent="0.3">
      <c r="A505" t="s">
        <v>27</v>
      </c>
      <c r="B505" t="s">
        <v>317</v>
      </c>
      <c r="C505" t="s">
        <v>306</v>
      </c>
      <c r="D505" s="1" t="s">
        <v>318</v>
      </c>
      <c r="E505" t="s">
        <v>308</v>
      </c>
      <c r="F505" t="s">
        <v>63</v>
      </c>
    </row>
    <row r="506" spans="1:6" x14ac:dyDescent="0.3">
      <c r="A506" t="s">
        <v>30</v>
      </c>
      <c r="B506" t="s">
        <v>317</v>
      </c>
      <c r="C506" t="s">
        <v>306</v>
      </c>
      <c r="D506" s="1" t="s">
        <v>318</v>
      </c>
      <c r="E506" t="s">
        <v>308</v>
      </c>
      <c r="F506" t="s">
        <v>63</v>
      </c>
    </row>
    <row r="507" spans="1:6" x14ac:dyDescent="0.3">
      <c r="A507" t="s">
        <v>77</v>
      </c>
      <c r="B507" t="s">
        <v>317</v>
      </c>
      <c r="C507" t="s">
        <v>306</v>
      </c>
      <c r="D507" s="1" t="s">
        <v>318</v>
      </c>
      <c r="E507" t="s">
        <v>308</v>
      </c>
      <c r="F507" t="s">
        <v>60</v>
      </c>
    </row>
    <row r="508" spans="1:6" x14ac:dyDescent="0.3">
      <c r="A508" t="s">
        <v>78</v>
      </c>
      <c r="B508" t="s">
        <v>317</v>
      </c>
      <c r="C508" t="s">
        <v>306</v>
      </c>
      <c r="D508" s="1" t="s">
        <v>318</v>
      </c>
      <c r="E508" t="s">
        <v>308</v>
      </c>
      <c r="F508" t="s">
        <v>60</v>
      </c>
    </row>
    <row r="509" spans="1:6" x14ac:dyDescent="0.3">
      <c r="A509" t="s">
        <v>79</v>
      </c>
      <c r="B509" t="s">
        <v>317</v>
      </c>
      <c r="C509" t="s">
        <v>306</v>
      </c>
      <c r="D509" s="1" t="s">
        <v>318</v>
      </c>
      <c r="E509" t="s">
        <v>308</v>
      </c>
      <c r="F509" t="s">
        <v>60</v>
      </c>
    </row>
    <row r="510" spans="1:6" x14ac:dyDescent="0.3">
      <c r="A510" t="s">
        <v>18</v>
      </c>
      <c r="B510" t="s">
        <v>309</v>
      </c>
      <c r="C510" t="s">
        <v>306</v>
      </c>
      <c r="D510" s="1" t="s">
        <v>310</v>
      </c>
      <c r="E510" t="s">
        <v>308</v>
      </c>
      <c r="F510" t="s">
        <v>63</v>
      </c>
    </row>
    <row r="511" spans="1:6" x14ac:dyDescent="0.3">
      <c r="A511" t="s">
        <v>23</v>
      </c>
      <c r="B511" t="s">
        <v>309</v>
      </c>
      <c r="C511" t="s">
        <v>306</v>
      </c>
      <c r="D511" s="1" t="s">
        <v>310</v>
      </c>
      <c r="E511" t="s">
        <v>308</v>
      </c>
      <c r="F511" t="s">
        <v>63</v>
      </c>
    </row>
    <row r="512" spans="1:6" x14ac:dyDescent="0.3">
      <c r="A512" t="s">
        <v>54</v>
      </c>
      <c r="B512" t="s">
        <v>309</v>
      </c>
      <c r="C512" t="s">
        <v>306</v>
      </c>
      <c r="D512" s="1" t="s">
        <v>310</v>
      </c>
      <c r="E512" t="s">
        <v>308</v>
      </c>
      <c r="F512" t="s">
        <v>60</v>
      </c>
    </row>
    <row r="513" spans="1:6" x14ac:dyDescent="0.3">
      <c r="A513" t="s">
        <v>21</v>
      </c>
      <c r="B513" t="s">
        <v>309</v>
      </c>
      <c r="C513" t="s">
        <v>306</v>
      </c>
      <c r="D513" s="1" t="s">
        <v>310</v>
      </c>
      <c r="E513" t="s">
        <v>308</v>
      </c>
      <c r="F513" t="s">
        <v>63</v>
      </c>
    </row>
    <row r="514" spans="1:6" x14ac:dyDescent="0.3">
      <c r="A514" t="s">
        <v>10</v>
      </c>
      <c r="B514" t="s">
        <v>309</v>
      </c>
      <c r="C514" t="s">
        <v>306</v>
      </c>
      <c r="D514" s="1" t="s">
        <v>310</v>
      </c>
      <c r="E514" t="s">
        <v>308</v>
      </c>
      <c r="F514" t="s">
        <v>63</v>
      </c>
    </row>
    <row r="515" spans="1:6" x14ac:dyDescent="0.3">
      <c r="A515" t="s">
        <v>25</v>
      </c>
      <c r="B515" t="s">
        <v>309</v>
      </c>
      <c r="C515" t="s">
        <v>306</v>
      </c>
      <c r="D515" s="1" t="s">
        <v>310</v>
      </c>
      <c r="E515" t="s">
        <v>308</v>
      </c>
      <c r="F515" t="s">
        <v>63</v>
      </c>
    </row>
    <row r="516" spans="1:6" x14ac:dyDescent="0.3">
      <c r="A516" t="s">
        <v>43</v>
      </c>
      <c r="B516" t="s">
        <v>309</v>
      </c>
      <c r="C516" t="s">
        <v>306</v>
      </c>
      <c r="D516" s="1" t="s">
        <v>310</v>
      </c>
      <c r="E516" t="s">
        <v>308</v>
      </c>
      <c r="F516" t="s">
        <v>63</v>
      </c>
    </row>
    <row r="517" spans="1:6" x14ac:dyDescent="0.3">
      <c r="A517" t="s">
        <v>11</v>
      </c>
      <c r="B517" t="s">
        <v>309</v>
      </c>
      <c r="C517" t="s">
        <v>306</v>
      </c>
      <c r="D517" s="1" t="s">
        <v>310</v>
      </c>
      <c r="E517" t="s">
        <v>308</v>
      </c>
      <c r="F517" t="s">
        <v>60</v>
      </c>
    </row>
    <row r="518" spans="1:6" x14ac:dyDescent="0.3">
      <c r="A518" t="s">
        <v>14</v>
      </c>
      <c r="B518" t="s">
        <v>309</v>
      </c>
      <c r="C518" t="s">
        <v>306</v>
      </c>
      <c r="D518" s="1" t="s">
        <v>310</v>
      </c>
      <c r="E518" t="s">
        <v>308</v>
      </c>
      <c r="F518" t="s">
        <v>60</v>
      </c>
    </row>
    <row r="519" spans="1:6" x14ac:dyDescent="0.3">
      <c r="A519" t="s">
        <v>12</v>
      </c>
      <c r="B519" t="s">
        <v>309</v>
      </c>
      <c r="C519" t="s">
        <v>306</v>
      </c>
      <c r="D519" s="1" t="s">
        <v>310</v>
      </c>
      <c r="E519" t="s">
        <v>308</v>
      </c>
      <c r="F519" t="s">
        <v>60</v>
      </c>
    </row>
    <row r="520" spans="1:6" x14ac:dyDescent="0.3">
      <c r="A520" t="s">
        <v>41</v>
      </c>
      <c r="B520" t="s">
        <v>309</v>
      </c>
      <c r="C520" t="s">
        <v>306</v>
      </c>
      <c r="D520" s="1" t="s">
        <v>310</v>
      </c>
      <c r="E520" t="s">
        <v>308</v>
      </c>
      <c r="F520" t="s">
        <v>60</v>
      </c>
    </row>
    <row r="521" spans="1:6" x14ac:dyDescent="0.3">
      <c r="A521" t="s">
        <v>47</v>
      </c>
      <c r="B521" t="s">
        <v>309</v>
      </c>
      <c r="C521" t="s">
        <v>306</v>
      </c>
      <c r="D521" s="1" t="s">
        <v>310</v>
      </c>
      <c r="E521" t="s">
        <v>308</v>
      </c>
      <c r="F521" t="s">
        <v>63</v>
      </c>
    </row>
    <row r="522" spans="1:6" x14ac:dyDescent="0.3">
      <c r="A522" t="s">
        <v>24</v>
      </c>
      <c r="B522" t="s">
        <v>309</v>
      </c>
      <c r="C522" t="s">
        <v>306</v>
      </c>
      <c r="D522" s="1" t="s">
        <v>310</v>
      </c>
      <c r="E522" t="s">
        <v>308</v>
      </c>
      <c r="F522" t="s">
        <v>63</v>
      </c>
    </row>
    <row r="523" spans="1:6" x14ac:dyDescent="0.3">
      <c r="A523" t="s">
        <v>22</v>
      </c>
      <c r="B523" t="s">
        <v>309</v>
      </c>
      <c r="C523" t="s">
        <v>306</v>
      </c>
      <c r="D523" s="1" t="s">
        <v>310</v>
      </c>
      <c r="E523" t="s">
        <v>308</v>
      </c>
      <c r="F523" t="s">
        <v>60</v>
      </c>
    </row>
    <row r="524" spans="1:6" x14ac:dyDescent="0.3">
      <c r="A524" t="s">
        <v>92</v>
      </c>
      <c r="B524" t="s">
        <v>309</v>
      </c>
      <c r="C524" t="s">
        <v>306</v>
      </c>
      <c r="D524" s="1" t="s">
        <v>310</v>
      </c>
      <c r="E524" t="s">
        <v>308</v>
      </c>
      <c r="F524" t="s">
        <v>60</v>
      </c>
    </row>
    <row r="525" spans="1:6" x14ac:dyDescent="0.3">
      <c r="A525" t="s">
        <v>93</v>
      </c>
      <c r="B525" t="s">
        <v>309</v>
      </c>
      <c r="C525" t="s">
        <v>306</v>
      </c>
      <c r="D525" s="1" t="s">
        <v>310</v>
      </c>
      <c r="E525" t="s">
        <v>308</v>
      </c>
      <c r="F525" t="s">
        <v>63</v>
      </c>
    </row>
    <row r="526" spans="1:6" x14ac:dyDescent="0.3">
      <c r="A526" t="s">
        <v>17</v>
      </c>
      <c r="B526" t="s">
        <v>309</v>
      </c>
      <c r="C526" t="s">
        <v>306</v>
      </c>
      <c r="D526" s="1" t="s">
        <v>310</v>
      </c>
      <c r="E526" t="s">
        <v>308</v>
      </c>
      <c r="F526" t="s">
        <v>63</v>
      </c>
    </row>
    <row r="527" spans="1:6" x14ac:dyDescent="0.3">
      <c r="A527" t="s">
        <v>15</v>
      </c>
      <c r="B527" t="s">
        <v>309</v>
      </c>
      <c r="C527" t="s">
        <v>306</v>
      </c>
      <c r="D527" s="1" t="s">
        <v>310</v>
      </c>
      <c r="E527" t="s">
        <v>308</v>
      </c>
      <c r="F527" t="s">
        <v>60</v>
      </c>
    </row>
    <row r="528" spans="1:6" x14ac:dyDescent="0.3">
      <c r="A528" t="s">
        <v>49</v>
      </c>
      <c r="B528" t="s">
        <v>309</v>
      </c>
      <c r="C528" t="s">
        <v>306</v>
      </c>
      <c r="D528" s="1" t="s">
        <v>310</v>
      </c>
      <c r="E528" t="s">
        <v>308</v>
      </c>
      <c r="F528" t="s">
        <v>60</v>
      </c>
    </row>
    <row r="529" spans="1:6" x14ac:dyDescent="0.3">
      <c r="A529" t="s">
        <v>94</v>
      </c>
      <c r="B529" t="s">
        <v>309</v>
      </c>
      <c r="C529" t="s">
        <v>306</v>
      </c>
      <c r="D529" s="1" t="s">
        <v>310</v>
      </c>
      <c r="E529" t="s">
        <v>308</v>
      </c>
      <c r="F529" t="s">
        <v>63</v>
      </c>
    </row>
    <row r="530" spans="1:6" x14ac:dyDescent="0.3">
      <c r="A530" t="s">
        <v>39</v>
      </c>
      <c r="B530" t="s">
        <v>309</v>
      </c>
      <c r="C530" t="s">
        <v>306</v>
      </c>
      <c r="D530" s="1" t="s">
        <v>310</v>
      </c>
      <c r="E530" t="s">
        <v>308</v>
      </c>
      <c r="F530" t="s">
        <v>63</v>
      </c>
    </row>
    <row r="531" spans="1:6" x14ac:dyDescent="0.3">
      <c r="A531" t="s">
        <v>86</v>
      </c>
      <c r="B531" t="s">
        <v>309</v>
      </c>
      <c r="C531" t="s">
        <v>306</v>
      </c>
      <c r="D531" s="1" t="s">
        <v>310</v>
      </c>
      <c r="E531" t="s">
        <v>308</v>
      </c>
      <c r="F531" t="s">
        <v>63</v>
      </c>
    </row>
    <row r="532" spans="1:6" x14ac:dyDescent="0.3">
      <c r="A532" t="s">
        <v>16</v>
      </c>
      <c r="B532" t="s">
        <v>309</v>
      </c>
      <c r="C532" t="s">
        <v>306</v>
      </c>
      <c r="D532" s="1" t="s">
        <v>310</v>
      </c>
      <c r="E532" t="s">
        <v>308</v>
      </c>
      <c r="F532" t="s">
        <v>60</v>
      </c>
    </row>
    <row r="533" spans="1:6" x14ac:dyDescent="0.3">
      <c r="A533" t="s">
        <v>56</v>
      </c>
      <c r="B533" t="s">
        <v>311</v>
      </c>
      <c r="C533" t="s">
        <v>306</v>
      </c>
      <c r="D533" s="1" t="s">
        <v>312</v>
      </c>
      <c r="E533" t="s">
        <v>308</v>
      </c>
      <c r="F533" t="s">
        <v>60</v>
      </c>
    </row>
    <row r="534" spans="1:6" x14ac:dyDescent="0.3">
      <c r="A534" t="s">
        <v>35</v>
      </c>
      <c r="B534" t="s">
        <v>311</v>
      </c>
      <c r="C534" t="s">
        <v>306</v>
      </c>
      <c r="D534" s="1" t="s">
        <v>312</v>
      </c>
      <c r="E534" t="s">
        <v>308</v>
      </c>
      <c r="F534" t="s">
        <v>60</v>
      </c>
    </row>
    <row r="535" spans="1:6" x14ac:dyDescent="0.3">
      <c r="A535" t="s">
        <v>40</v>
      </c>
      <c r="B535" t="s">
        <v>311</v>
      </c>
      <c r="C535" t="s">
        <v>306</v>
      </c>
      <c r="D535" s="1" t="s">
        <v>312</v>
      </c>
      <c r="E535" t="s">
        <v>308</v>
      </c>
      <c r="F535" t="s">
        <v>60</v>
      </c>
    </row>
    <row r="536" spans="1:6" x14ac:dyDescent="0.3">
      <c r="A536" t="s">
        <v>3</v>
      </c>
      <c r="B536" t="s">
        <v>311</v>
      </c>
      <c r="C536" t="s">
        <v>306</v>
      </c>
      <c r="D536" s="1" t="s">
        <v>312</v>
      </c>
      <c r="E536" t="s">
        <v>308</v>
      </c>
      <c r="F536" t="s">
        <v>60</v>
      </c>
    </row>
    <row r="537" spans="1:6" x14ac:dyDescent="0.3">
      <c r="A537" t="s">
        <v>43</v>
      </c>
      <c r="B537" t="s">
        <v>311</v>
      </c>
      <c r="C537" t="s">
        <v>306</v>
      </c>
      <c r="D537" s="1" t="s">
        <v>312</v>
      </c>
      <c r="E537" t="s">
        <v>308</v>
      </c>
      <c r="F537" t="s">
        <v>60</v>
      </c>
    </row>
    <row r="538" spans="1:6" x14ac:dyDescent="0.3">
      <c r="A538" t="s">
        <v>88</v>
      </c>
      <c r="B538" t="s">
        <v>311</v>
      </c>
      <c r="C538" t="s">
        <v>306</v>
      </c>
      <c r="D538" s="1" t="s">
        <v>312</v>
      </c>
      <c r="E538" t="s">
        <v>308</v>
      </c>
      <c r="F538" t="s">
        <v>60</v>
      </c>
    </row>
    <row r="539" spans="1:6" x14ac:dyDescent="0.3">
      <c r="A539" t="s">
        <v>41</v>
      </c>
      <c r="B539" t="s">
        <v>311</v>
      </c>
      <c r="C539" t="s">
        <v>306</v>
      </c>
      <c r="D539" s="1" t="s">
        <v>312</v>
      </c>
      <c r="E539" t="s">
        <v>308</v>
      </c>
      <c r="F539" t="s">
        <v>60</v>
      </c>
    </row>
    <row r="540" spans="1:6" x14ac:dyDescent="0.3">
      <c r="A540" t="s">
        <v>47</v>
      </c>
      <c r="B540" t="s">
        <v>311</v>
      </c>
      <c r="C540" t="s">
        <v>306</v>
      </c>
      <c r="D540" s="1" t="s">
        <v>312</v>
      </c>
      <c r="E540" t="s">
        <v>308</v>
      </c>
      <c r="F540" t="s">
        <v>63</v>
      </c>
    </row>
    <row r="541" spans="1:6" x14ac:dyDescent="0.3">
      <c r="A541" t="s">
        <v>34</v>
      </c>
      <c r="B541" t="s">
        <v>311</v>
      </c>
      <c r="C541" t="s">
        <v>306</v>
      </c>
      <c r="D541" s="1" t="s">
        <v>312</v>
      </c>
      <c r="E541" t="s">
        <v>308</v>
      </c>
      <c r="F541" t="s">
        <v>60</v>
      </c>
    </row>
    <row r="542" spans="1:6" x14ac:dyDescent="0.3">
      <c r="A542" t="s">
        <v>33</v>
      </c>
      <c r="B542" t="s">
        <v>311</v>
      </c>
      <c r="C542" t="s">
        <v>306</v>
      </c>
      <c r="D542" s="1" t="s">
        <v>312</v>
      </c>
      <c r="E542" t="s">
        <v>308</v>
      </c>
      <c r="F542" t="s">
        <v>60</v>
      </c>
    </row>
    <row r="543" spans="1:6" x14ac:dyDescent="0.3">
      <c r="A543" t="s">
        <v>22</v>
      </c>
      <c r="B543" t="s">
        <v>311</v>
      </c>
      <c r="C543" t="s">
        <v>306</v>
      </c>
      <c r="D543" s="1" t="s">
        <v>312</v>
      </c>
      <c r="E543" t="s">
        <v>308</v>
      </c>
      <c r="F543" t="s">
        <v>63</v>
      </c>
    </row>
    <row r="544" spans="1:6" x14ac:dyDescent="0.3">
      <c r="A544" t="s">
        <v>85</v>
      </c>
      <c r="B544" t="s">
        <v>311</v>
      </c>
      <c r="C544" t="s">
        <v>306</v>
      </c>
      <c r="D544" s="1" t="s">
        <v>312</v>
      </c>
      <c r="E544" t="s">
        <v>308</v>
      </c>
      <c r="F544" t="s">
        <v>60</v>
      </c>
    </row>
    <row r="545" spans="1:6" x14ac:dyDescent="0.3">
      <c r="A545" t="s">
        <v>92</v>
      </c>
      <c r="B545" t="s">
        <v>311</v>
      </c>
      <c r="C545" t="s">
        <v>306</v>
      </c>
      <c r="D545" s="1" t="s">
        <v>312</v>
      </c>
      <c r="E545" t="s">
        <v>308</v>
      </c>
      <c r="F545" t="s">
        <v>60</v>
      </c>
    </row>
    <row r="546" spans="1:6" x14ac:dyDescent="0.3">
      <c r="A546" t="s">
        <v>93</v>
      </c>
      <c r="B546" t="s">
        <v>311</v>
      </c>
      <c r="C546" t="s">
        <v>306</v>
      </c>
      <c r="D546" s="1" t="s">
        <v>312</v>
      </c>
      <c r="E546" t="s">
        <v>308</v>
      </c>
      <c r="F546" t="s">
        <v>63</v>
      </c>
    </row>
    <row r="547" spans="1:6" x14ac:dyDescent="0.3">
      <c r="A547" t="s">
        <v>28</v>
      </c>
      <c r="B547" t="s">
        <v>311</v>
      </c>
      <c r="C547" t="s">
        <v>306</v>
      </c>
      <c r="D547" s="1" t="s">
        <v>312</v>
      </c>
      <c r="E547" t="s">
        <v>308</v>
      </c>
      <c r="F547" t="s">
        <v>60</v>
      </c>
    </row>
    <row r="548" spans="1:6" x14ac:dyDescent="0.3">
      <c r="A548" t="s">
        <v>31</v>
      </c>
      <c r="B548" t="s">
        <v>311</v>
      </c>
      <c r="C548" t="s">
        <v>306</v>
      </c>
      <c r="D548" s="1" t="s">
        <v>312</v>
      </c>
      <c r="E548" t="s">
        <v>308</v>
      </c>
      <c r="F548" t="s">
        <v>63</v>
      </c>
    </row>
    <row r="549" spans="1:6" x14ac:dyDescent="0.3">
      <c r="A549" t="s">
        <v>30</v>
      </c>
      <c r="B549" t="s">
        <v>311</v>
      </c>
      <c r="C549" t="s">
        <v>306</v>
      </c>
      <c r="D549" s="1" t="s">
        <v>312</v>
      </c>
      <c r="E549" t="s">
        <v>308</v>
      </c>
      <c r="F549" t="s">
        <v>60</v>
      </c>
    </row>
    <row r="550" spans="1:6" x14ac:dyDescent="0.3">
      <c r="A550" t="s">
        <v>77</v>
      </c>
      <c r="B550" t="s">
        <v>311</v>
      </c>
      <c r="C550" t="s">
        <v>306</v>
      </c>
      <c r="D550" s="1" t="s">
        <v>312</v>
      </c>
      <c r="E550" t="s">
        <v>308</v>
      </c>
      <c r="F550" t="s">
        <v>60</v>
      </c>
    </row>
    <row r="551" spans="1:6" x14ac:dyDescent="0.3">
      <c r="A551" t="s">
        <v>78</v>
      </c>
      <c r="B551" t="s">
        <v>311</v>
      </c>
      <c r="C551" t="s">
        <v>306</v>
      </c>
      <c r="D551" s="1" t="s">
        <v>312</v>
      </c>
      <c r="E551" t="s">
        <v>308</v>
      </c>
      <c r="F551" t="s">
        <v>60</v>
      </c>
    </row>
    <row r="552" spans="1:6" x14ac:dyDescent="0.3">
      <c r="A552" t="s">
        <v>79</v>
      </c>
      <c r="B552" t="s">
        <v>311</v>
      </c>
      <c r="C552" t="s">
        <v>306</v>
      </c>
      <c r="D552" s="1" t="s">
        <v>312</v>
      </c>
      <c r="E552" t="s">
        <v>308</v>
      </c>
      <c r="F552" t="s">
        <v>60</v>
      </c>
    </row>
    <row r="553" spans="1:6" x14ac:dyDescent="0.3">
      <c r="A553" t="s">
        <v>23</v>
      </c>
      <c r="B553" t="s">
        <v>58</v>
      </c>
      <c r="C553" t="s">
        <v>6</v>
      </c>
      <c r="D553" s="1" t="s">
        <v>108</v>
      </c>
      <c r="E553" t="s">
        <v>109</v>
      </c>
      <c r="F553" t="s">
        <v>60</v>
      </c>
    </row>
    <row r="554" spans="1:6" x14ac:dyDescent="0.3">
      <c r="A554" t="s">
        <v>25</v>
      </c>
      <c r="B554" t="s">
        <v>58</v>
      </c>
      <c r="C554" t="s">
        <v>6</v>
      </c>
      <c r="D554" s="1" t="s">
        <v>108</v>
      </c>
      <c r="E554" t="s">
        <v>109</v>
      </c>
      <c r="F554" t="s">
        <v>60</v>
      </c>
    </row>
    <row r="555" spans="1:6" x14ac:dyDescent="0.3">
      <c r="A555" t="s">
        <v>19</v>
      </c>
      <c r="B555" t="s">
        <v>58</v>
      </c>
      <c r="C555" t="s">
        <v>6</v>
      </c>
      <c r="D555" s="1" t="s">
        <v>108</v>
      </c>
      <c r="E555" t="s">
        <v>109</v>
      </c>
      <c r="F555" t="s">
        <v>60</v>
      </c>
    </row>
    <row r="556" spans="1:6" x14ac:dyDescent="0.3">
      <c r="A556" t="s">
        <v>24</v>
      </c>
      <c r="B556" t="s">
        <v>58</v>
      </c>
      <c r="C556" t="s">
        <v>6</v>
      </c>
      <c r="D556" s="1" t="s">
        <v>108</v>
      </c>
      <c r="E556" t="s">
        <v>109</v>
      </c>
      <c r="F556" t="s">
        <v>60</v>
      </c>
    </row>
    <row r="557" spans="1:6" x14ac:dyDescent="0.3">
      <c r="A557" t="s">
        <v>22</v>
      </c>
      <c r="B557" t="s">
        <v>58</v>
      </c>
      <c r="C557" t="s">
        <v>6</v>
      </c>
      <c r="D557" s="1" t="s">
        <v>108</v>
      </c>
      <c r="E557" t="s">
        <v>109</v>
      </c>
      <c r="F557" t="s">
        <v>60</v>
      </c>
    </row>
    <row r="558" spans="1:6" x14ac:dyDescent="0.3">
      <c r="A558" t="s">
        <v>20</v>
      </c>
      <c r="B558" t="s">
        <v>58</v>
      </c>
      <c r="C558" t="s">
        <v>6</v>
      </c>
      <c r="D558" s="1" t="s">
        <v>108</v>
      </c>
      <c r="E558" t="s">
        <v>109</v>
      </c>
      <c r="F558" t="s">
        <v>60</v>
      </c>
    </row>
    <row r="559" spans="1:6" x14ac:dyDescent="0.3">
      <c r="A559" t="s">
        <v>26</v>
      </c>
      <c r="B559" t="s">
        <v>58</v>
      </c>
      <c r="C559" t="s">
        <v>6</v>
      </c>
      <c r="D559" s="1" t="s">
        <v>108</v>
      </c>
      <c r="E559" t="s">
        <v>109</v>
      </c>
      <c r="F559" t="s">
        <v>63</v>
      </c>
    </row>
    <row r="560" spans="1:6" x14ac:dyDescent="0.3">
      <c r="A560" t="s">
        <v>94</v>
      </c>
      <c r="B560" t="s">
        <v>58</v>
      </c>
      <c r="C560" t="s">
        <v>6</v>
      </c>
      <c r="D560" s="1" t="s">
        <v>108</v>
      </c>
      <c r="E560" t="s">
        <v>109</v>
      </c>
      <c r="F560" t="s">
        <v>63</v>
      </c>
    </row>
    <row r="561" spans="1:6" x14ac:dyDescent="0.3">
      <c r="A561" t="s">
        <v>36</v>
      </c>
      <c r="B561" t="s">
        <v>2</v>
      </c>
      <c r="C561" t="s">
        <v>6</v>
      </c>
      <c r="D561" s="1" t="s">
        <v>107</v>
      </c>
      <c r="E561" t="s">
        <v>53</v>
      </c>
      <c r="F561" t="s">
        <v>60</v>
      </c>
    </row>
    <row r="562" spans="1:6" x14ac:dyDescent="0.3">
      <c r="A562" t="s">
        <v>42</v>
      </c>
      <c r="B562" t="s">
        <v>2</v>
      </c>
      <c r="C562" t="s">
        <v>6</v>
      </c>
      <c r="D562" s="1" t="s">
        <v>107</v>
      </c>
      <c r="E562" t="s">
        <v>53</v>
      </c>
      <c r="F562" t="s">
        <v>60</v>
      </c>
    </row>
    <row r="563" spans="1:6" x14ac:dyDescent="0.3">
      <c r="A563" t="s">
        <v>91</v>
      </c>
      <c r="B563" t="s">
        <v>2</v>
      </c>
      <c r="C563" t="s">
        <v>6</v>
      </c>
      <c r="D563" s="1" t="s">
        <v>107</v>
      </c>
      <c r="E563" t="s">
        <v>53</v>
      </c>
      <c r="F563" t="s">
        <v>60</v>
      </c>
    </row>
    <row r="564" spans="1:6" x14ac:dyDescent="0.3">
      <c r="A564" t="s">
        <v>90</v>
      </c>
      <c r="B564" t="s">
        <v>2</v>
      </c>
      <c r="C564" t="s">
        <v>6</v>
      </c>
      <c r="D564" s="1" t="s">
        <v>107</v>
      </c>
      <c r="E564" t="s">
        <v>53</v>
      </c>
      <c r="F564" t="s">
        <v>60</v>
      </c>
    </row>
    <row r="565" spans="1:6" x14ac:dyDescent="0.3">
      <c r="A565" t="s">
        <v>83</v>
      </c>
      <c r="B565" t="s">
        <v>2</v>
      </c>
      <c r="C565" t="s">
        <v>6</v>
      </c>
      <c r="D565" s="1" t="s">
        <v>107</v>
      </c>
      <c r="E565" t="s">
        <v>53</v>
      </c>
      <c r="F565" t="s">
        <v>60</v>
      </c>
    </row>
    <row r="566" spans="1:6" x14ac:dyDescent="0.3">
      <c r="A566" t="s">
        <v>82</v>
      </c>
      <c r="B566" t="s">
        <v>2</v>
      </c>
      <c r="C566" t="s">
        <v>6</v>
      </c>
      <c r="D566" s="1" t="s">
        <v>107</v>
      </c>
      <c r="E566" t="s">
        <v>53</v>
      </c>
      <c r="F566" t="s">
        <v>60</v>
      </c>
    </row>
    <row r="567" spans="1:6" x14ac:dyDescent="0.3">
      <c r="A567" t="s">
        <v>81</v>
      </c>
      <c r="B567" t="s">
        <v>2</v>
      </c>
      <c r="C567" t="s">
        <v>6</v>
      </c>
      <c r="D567" s="1" t="s">
        <v>107</v>
      </c>
      <c r="E567" t="s">
        <v>53</v>
      </c>
      <c r="F567" t="s">
        <v>60</v>
      </c>
    </row>
    <row r="568" spans="1:6" x14ac:dyDescent="0.3">
      <c r="A568" t="s">
        <v>17</v>
      </c>
      <c r="B568" t="s">
        <v>2</v>
      </c>
      <c r="C568" t="s">
        <v>6</v>
      </c>
      <c r="D568" s="1" t="s">
        <v>107</v>
      </c>
      <c r="E568" t="s">
        <v>53</v>
      </c>
      <c r="F568" t="s">
        <v>60</v>
      </c>
    </row>
    <row r="569" spans="1:6" x14ac:dyDescent="0.3">
      <c r="A569" t="s">
        <v>43</v>
      </c>
      <c r="B569" t="s">
        <v>2</v>
      </c>
      <c r="C569" t="s">
        <v>6</v>
      </c>
      <c r="D569" s="1" t="s">
        <v>107</v>
      </c>
      <c r="E569" t="s">
        <v>53</v>
      </c>
      <c r="F569" t="s">
        <v>63</v>
      </c>
    </row>
    <row r="570" spans="1:6" x14ac:dyDescent="0.3">
      <c r="A570" t="s">
        <v>57</v>
      </c>
      <c r="B570" t="s">
        <v>2</v>
      </c>
      <c r="C570" t="s">
        <v>6</v>
      </c>
      <c r="D570" s="1" t="s">
        <v>107</v>
      </c>
      <c r="E570" t="s">
        <v>53</v>
      </c>
      <c r="F570" t="s">
        <v>63</v>
      </c>
    </row>
    <row r="571" spans="1:6" x14ac:dyDescent="0.3">
      <c r="A571" t="s">
        <v>31</v>
      </c>
      <c r="B571" t="s">
        <v>2</v>
      </c>
      <c r="C571" t="s">
        <v>6</v>
      </c>
      <c r="D571" s="1" t="s">
        <v>107</v>
      </c>
      <c r="E571" t="s">
        <v>53</v>
      </c>
      <c r="F571" t="s">
        <v>63</v>
      </c>
    </row>
    <row r="572" spans="1:6" x14ac:dyDescent="0.3">
      <c r="A572" t="s">
        <v>72</v>
      </c>
      <c r="B572" t="s">
        <v>2</v>
      </c>
      <c r="C572" t="s">
        <v>6</v>
      </c>
      <c r="D572" s="1" t="s">
        <v>107</v>
      </c>
      <c r="E572" t="s">
        <v>53</v>
      </c>
      <c r="F572" t="s">
        <v>61</v>
      </c>
    </row>
    <row r="573" spans="1:6" x14ac:dyDescent="0.3">
      <c r="A573" t="s">
        <v>74</v>
      </c>
      <c r="B573" t="s">
        <v>195</v>
      </c>
      <c r="C573" t="s">
        <v>6</v>
      </c>
      <c r="D573" s="1" t="s">
        <v>196</v>
      </c>
      <c r="E573" t="s">
        <v>179</v>
      </c>
      <c r="F573" t="s">
        <v>63</v>
      </c>
    </row>
    <row r="574" spans="1:6" x14ac:dyDescent="0.3">
      <c r="A574" t="s">
        <v>21</v>
      </c>
      <c r="B574" t="s">
        <v>195</v>
      </c>
      <c r="C574" t="s">
        <v>6</v>
      </c>
      <c r="D574" s="1" t="s">
        <v>196</v>
      </c>
      <c r="E574" t="s">
        <v>179</v>
      </c>
      <c r="F574" t="s">
        <v>63</v>
      </c>
    </row>
    <row r="575" spans="1:6" x14ac:dyDescent="0.3">
      <c r="A575" t="s">
        <v>43</v>
      </c>
      <c r="B575" t="s">
        <v>195</v>
      </c>
      <c r="C575" t="s">
        <v>6</v>
      </c>
      <c r="D575" s="1" t="s">
        <v>196</v>
      </c>
      <c r="E575" t="s">
        <v>179</v>
      </c>
      <c r="F575" t="s">
        <v>63</v>
      </c>
    </row>
    <row r="576" spans="1:6" x14ac:dyDescent="0.3">
      <c r="A576" t="s">
        <v>41</v>
      </c>
      <c r="B576" t="s">
        <v>195</v>
      </c>
      <c r="C576" t="s">
        <v>6</v>
      </c>
      <c r="D576" s="1" t="s">
        <v>196</v>
      </c>
      <c r="E576" t="s">
        <v>179</v>
      </c>
      <c r="F576" t="s">
        <v>63</v>
      </c>
    </row>
    <row r="577" spans="1:6" x14ac:dyDescent="0.3">
      <c r="A577" t="s">
        <v>81</v>
      </c>
      <c r="B577" t="s">
        <v>195</v>
      </c>
      <c r="C577" t="s">
        <v>6</v>
      </c>
      <c r="D577" s="1" t="s">
        <v>196</v>
      </c>
      <c r="E577" t="s">
        <v>179</v>
      </c>
      <c r="F577" t="s">
        <v>63</v>
      </c>
    </row>
    <row r="578" spans="1:6" x14ac:dyDescent="0.3">
      <c r="A578" t="s">
        <v>34</v>
      </c>
      <c r="B578" t="s">
        <v>195</v>
      </c>
      <c r="C578" t="s">
        <v>6</v>
      </c>
      <c r="D578" s="1" t="s">
        <v>196</v>
      </c>
      <c r="E578" t="s">
        <v>179</v>
      </c>
      <c r="F578" t="s">
        <v>63</v>
      </c>
    </row>
    <row r="579" spans="1:6" x14ac:dyDescent="0.3">
      <c r="A579" t="s">
        <v>33</v>
      </c>
      <c r="B579" t="s">
        <v>195</v>
      </c>
      <c r="C579" t="s">
        <v>6</v>
      </c>
      <c r="D579" s="1" t="s">
        <v>196</v>
      </c>
      <c r="E579" t="s">
        <v>179</v>
      </c>
      <c r="F579" t="s">
        <v>63</v>
      </c>
    </row>
    <row r="580" spans="1:6" x14ac:dyDescent="0.3">
      <c r="A580" t="s">
        <v>31</v>
      </c>
      <c r="B580" t="s">
        <v>195</v>
      </c>
      <c r="C580" t="s">
        <v>6</v>
      </c>
      <c r="D580" s="1" t="s">
        <v>196</v>
      </c>
      <c r="E580" t="s">
        <v>179</v>
      </c>
      <c r="F580" t="s">
        <v>63</v>
      </c>
    </row>
    <row r="581" spans="1:6" x14ac:dyDescent="0.3">
      <c r="A581" t="s">
        <v>30</v>
      </c>
      <c r="B581" t="s">
        <v>195</v>
      </c>
      <c r="C581" t="s">
        <v>6</v>
      </c>
      <c r="D581" s="1" t="s">
        <v>196</v>
      </c>
      <c r="E581" t="s">
        <v>179</v>
      </c>
      <c r="F581" t="s">
        <v>63</v>
      </c>
    </row>
    <row r="582" spans="1:6" x14ac:dyDescent="0.3">
      <c r="A582" t="s">
        <v>55</v>
      </c>
      <c r="B582" t="s">
        <v>195</v>
      </c>
      <c r="C582" t="s">
        <v>6</v>
      </c>
      <c r="D582" s="1" t="s">
        <v>196</v>
      </c>
      <c r="E582" t="s">
        <v>179</v>
      </c>
      <c r="F582" t="s">
        <v>63</v>
      </c>
    </row>
    <row r="583" spans="1:6" x14ac:dyDescent="0.3">
      <c r="A583" t="s">
        <v>13</v>
      </c>
      <c r="B583" t="s">
        <v>4</v>
      </c>
      <c r="C583" t="s">
        <v>6</v>
      </c>
      <c r="D583" s="1" t="s">
        <v>51</v>
      </c>
      <c r="E583" t="s">
        <v>52</v>
      </c>
      <c r="F583" t="s">
        <v>60</v>
      </c>
    </row>
    <row r="584" spans="1:6" x14ac:dyDescent="0.3">
      <c r="A584" t="s">
        <v>18</v>
      </c>
      <c r="B584" t="s">
        <v>4</v>
      </c>
      <c r="C584" t="s">
        <v>6</v>
      </c>
      <c r="D584" s="1" t="s">
        <v>51</v>
      </c>
      <c r="E584" t="s">
        <v>52</v>
      </c>
      <c r="F584" t="s">
        <v>63</v>
      </c>
    </row>
    <row r="585" spans="1:6" x14ac:dyDescent="0.3">
      <c r="A585" t="s">
        <v>21</v>
      </c>
      <c r="B585" t="s">
        <v>4</v>
      </c>
      <c r="C585" t="s">
        <v>6</v>
      </c>
      <c r="D585" s="1" t="s">
        <v>51</v>
      </c>
      <c r="E585" t="s">
        <v>52</v>
      </c>
      <c r="F585" t="s">
        <v>63</v>
      </c>
    </row>
    <row r="586" spans="1:6" x14ac:dyDescent="0.3">
      <c r="A586" t="s">
        <v>10</v>
      </c>
      <c r="B586" t="s">
        <v>4</v>
      </c>
      <c r="C586" t="s">
        <v>6</v>
      </c>
      <c r="D586" s="1" t="s">
        <v>51</v>
      </c>
      <c r="E586" t="s">
        <v>52</v>
      </c>
      <c r="F586" t="s">
        <v>63</v>
      </c>
    </row>
    <row r="587" spans="1:6" x14ac:dyDescent="0.3">
      <c r="A587" t="s">
        <v>25</v>
      </c>
      <c r="B587" t="s">
        <v>4</v>
      </c>
      <c r="C587" t="s">
        <v>6</v>
      </c>
      <c r="D587" s="1" t="s">
        <v>51</v>
      </c>
      <c r="E587" t="s">
        <v>52</v>
      </c>
      <c r="F587" t="s">
        <v>63</v>
      </c>
    </row>
    <row r="588" spans="1:6" x14ac:dyDescent="0.3">
      <c r="A588" t="s">
        <v>14</v>
      </c>
      <c r="B588" t="s">
        <v>4</v>
      </c>
      <c r="C588" t="s">
        <v>6</v>
      </c>
      <c r="D588" s="1" t="s">
        <v>51</v>
      </c>
      <c r="E588" t="s">
        <v>52</v>
      </c>
      <c r="F588" t="s">
        <v>63</v>
      </c>
    </row>
    <row r="589" spans="1:6" x14ac:dyDescent="0.3">
      <c r="A589" t="s">
        <v>12</v>
      </c>
      <c r="B589" t="s">
        <v>4</v>
      </c>
      <c r="C589" t="s">
        <v>6</v>
      </c>
      <c r="D589" s="1" t="s">
        <v>51</v>
      </c>
      <c r="E589" t="s">
        <v>52</v>
      </c>
      <c r="F589" t="s">
        <v>63</v>
      </c>
    </row>
    <row r="590" spans="1:6" x14ac:dyDescent="0.3">
      <c r="A590" t="s">
        <v>22</v>
      </c>
      <c r="B590" t="s">
        <v>4</v>
      </c>
      <c r="C590" t="s">
        <v>6</v>
      </c>
      <c r="D590" s="1" t="s">
        <v>51</v>
      </c>
      <c r="E590" t="s">
        <v>52</v>
      </c>
      <c r="F590" t="s">
        <v>63</v>
      </c>
    </row>
    <row r="591" spans="1:6" x14ac:dyDescent="0.3">
      <c r="A591" t="s">
        <v>15</v>
      </c>
      <c r="B591" t="s">
        <v>4</v>
      </c>
      <c r="C591" t="s">
        <v>6</v>
      </c>
      <c r="D591" s="1" t="s">
        <v>51</v>
      </c>
      <c r="E591" t="s">
        <v>52</v>
      </c>
      <c r="F591" t="s">
        <v>63</v>
      </c>
    </row>
    <row r="592" spans="1:6" x14ac:dyDescent="0.3">
      <c r="A592" t="s">
        <v>16</v>
      </c>
      <c r="B592" t="s">
        <v>4</v>
      </c>
      <c r="C592" t="s">
        <v>6</v>
      </c>
      <c r="D592" s="1" t="s">
        <v>51</v>
      </c>
      <c r="E592" t="s">
        <v>52</v>
      </c>
      <c r="F592" t="s">
        <v>63</v>
      </c>
    </row>
    <row r="593" spans="1:6" x14ac:dyDescent="0.3">
      <c r="A593" t="s">
        <v>3</v>
      </c>
      <c r="B593" t="s">
        <v>215</v>
      </c>
      <c r="C593" t="s">
        <v>6</v>
      </c>
      <c r="D593" s="1" t="s">
        <v>216</v>
      </c>
      <c r="E593" t="s">
        <v>217</v>
      </c>
      <c r="F593" t="s">
        <v>60</v>
      </c>
    </row>
    <row r="594" spans="1:6" x14ac:dyDescent="0.3">
      <c r="A594" t="s">
        <v>34</v>
      </c>
      <c r="B594" t="s">
        <v>215</v>
      </c>
      <c r="C594" t="s">
        <v>6</v>
      </c>
      <c r="D594" s="1" t="s">
        <v>216</v>
      </c>
      <c r="E594" t="s">
        <v>221</v>
      </c>
      <c r="F594" t="s">
        <v>60</v>
      </c>
    </row>
    <row r="595" spans="1:6" x14ac:dyDescent="0.3">
      <c r="A595" t="s">
        <v>33</v>
      </c>
      <c r="B595" t="s">
        <v>215</v>
      </c>
      <c r="C595" t="s">
        <v>6</v>
      </c>
      <c r="D595" s="1" t="s">
        <v>216</v>
      </c>
      <c r="E595" t="s">
        <v>222</v>
      </c>
      <c r="F595" t="s">
        <v>60</v>
      </c>
    </row>
    <row r="596" spans="1:6" x14ac:dyDescent="0.3">
      <c r="A596" t="s">
        <v>55</v>
      </c>
      <c r="B596" t="s">
        <v>215</v>
      </c>
      <c r="C596" t="s">
        <v>6</v>
      </c>
      <c r="D596" s="1" t="s">
        <v>216</v>
      </c>
      <c r="E596" t="s">
        <v>53</v>
      </c>
      <c r="F596" t="s">
        <v>60</v>
      </c>
    </row>
    <row r="597" spans="1:6" x14ac:dyDescent="0.3">
      <c r="A597" t="s">
        <v>43</v>
      </c>
      <c r="B597" t="s">
        <v>215</v>
      </c>
      <c r="C597" t="s">
        <v>6</v>
      </c>
      <c r="D597" s="1" t="s">
        <v>216</v>
      </c>
      <c r="E597" t="s">
        <v>218</v>
      </c>
      <c r="F597" t="s">
        <v>63</v>
      </c>
    </row>
    <row r="598" spans="1:6" x14ac:dyDescent="0.3">
      <c r="A598" t="s">
        <v>11</v>
      </c>
      <c r="B598" t="s">
        <v>215</v>
      </c>
      <c r="C598" t="s">
        <v>6</v>
      </c>
      <c r="D598" s="1" t="s">
        <v>216</v>
      </c>
      <c r="E598" t="s">
        <v>219</v>
      </c>
      <c r="F598" t="s">
        <v>63</v>
      </c>
    </row>
    <row r="599" spans="1:6" x14ac:dyDescent="0.3">
      <c r="A599" t="s">
        <v>90</v>
      </c>
      <c r="B599" t="s">
        <v>215</v>
      </c>
      <c r="C599" t="s">
        <v>6</v>
      </c>
      <c r="D599" s="1" t="s">
        <v>216</v>
      </c>
      <c r="E599" t="s">
        <v>220</v>
      </c>
      <c r="F599" t="s">
        <v>63</v>
      </c>
    </row>
    <row r="600" spans="1:6" x14ac:dyDescent="0.3">
      <c r="A600" t="s">
        <v>32</v>
      </c>
      <c r="B600" t="s">
        <v>215</v>
      </c>
      <c r="C600" t="s">
        <v>6</v>
      </c>
      <c r="D600" s="1" t="s">
        <v>216</v>
      </c>
      <c r="E600" t="s">
        <v>223</v>
      </c>
      <c r="F600" t="s">
        <v>63</v>
      </c>
    </row>
    <row r="601" spans="1:6" x14ac:dyDescent="0.3">
      <c r="A601" t="s">
        <v>22</v>
      </c>
      <c r="B601" t="s">
        <v>215</v>
      </c>
      <c r="C601" t="s">
        <v>6</v>
      </c>
      <c r="D601" s="1" t="s">
        <v>216</v>
      </c>
      <c r="E601" t="s">
        <v>224</v>
      </c>
      <c r="F601" t="s">
        <v>63</v>
      </c>
    </row>
    <row r="602" spans="1:6" x14ac:dyDescent="0.3">
      <c r="A602" t="s">
        <v>30</v>
      </c>
      <c r="B602" t="s">
        <v>215</v>
      </c>
      <c r="C602" t="s">
        <v>6</v>
      </c>
      <c r="D602" s="1" t="s">
        <v>216</v>
      </c>
      <c r="E602" t="s">
        <v>52</v>
      </c>
      <c r="F602" t="s">
        <v>63</v>
      </c>
    </row>
    <row r="603" spans="1:6" x14ac:dyDescent="0.3">
      <c r="A603" t="s">
        <v>35</v>
      </c>
      <c r="B603" t="s">
        <v>178</v>
      </c>
      <c r="C603" t="s">
        <v>6</v>
      </c>
      <c r="D603" s="1" t="s">
        <v>180</v>
      </c>
      <c r="E603" t="s">
        <v>179</v>
      </c>
      <c r="F603" t="s">
        <v>60</v>
      </c>
    </row>
    <row r="604" spans="1:6" x14ac:dyDescent="0.3">
      <c r="A604" t="s">
        <v>40</v>
      </c>
      <c r="B604" t="s">
        <v>178</v>
      </c>
      <c r="C604" t="s">
        <v>6</v>
      </c>
      <c r="D604" s="1" t="s">
        <v>180</v>
      </c>
      <c r="E604" t="s">
        <v>179</v>
      </c>
      <c r="F604" t="s">
        <v>60</v>
      </c>
    </row>
    <row r="605" spans="1:6" x14ac:dyDescent="0.3">
      <c r="A605" t="s">
        <v>28</v>
      </c>
      <c r="B605" t="s">
        <v>178</v>
      </c>
      <c r="C605" t="s">
        <v>6</v>
      </c>
      <c r="D605" s="1" t="s">
        <v>180</v>
      </c>
      <c r="E605" t="s">
        <v>179</v>
      </c>
      <c r="F605" t="s">
        <v>60</v>
      </c>
    </row>
    <row r="606" spans="1:6" x14ac:dyDescent="0.3">
      <c r="A606" t="s">
        <v>47</v>
      </c>
      <c r="B606" t="s">
        <v>178</v>
      </c>
      <c r="C606" t="s">
        <v>6</v>
      </c>
      <c r="D606" s="1" t="s">
        <v>180</v>
      </c>
      <c r="E606" t="s">
        <v>179</v>
      </c>
      <c r="F606" t="s">
        <v>63</v>
      </c>
    </row>
    <row r="607" spans="1:6" x14ac:dyDescent="0.3">
      <c r="A607" t="s">
        <v>34</v>
      </c>
      <c r="B607" t="s">
        <v>178</v>
      </c>
      <c r="C607" t="s">
        <v>6</v>
      </c>
      <c r="D607" s="1" t="s">
        <v>180</v>
      </c>
      <c r="E607" t="s">
        <v>179</v>
      </c>
      <c r="F607" t="s">
        <v>63</v>
      </c>
    </row>
    <row r="608" spans="1:6" x14ac:dyDescent="0.3">
      <c r="A608" t="s">
        <v>33</v>
      </c>
      <c r="B608" t="s">
        <v>178</v>
      </c>
      <c r="C608" t="s">
        <v>6</v>
      </c>
      <c r="D608" s="1" t="s">
        <v>180</v>
      </c>
      <c r="E608" t="s">
        <v>179</v>
      </c>
      <c r="F608" t="s">
        <v>63</v>
      </c>
    </row>
    <row r="609" spans="1:6" x14ac:dyDescent="0.3">
      <c r="A609" t="s">
        <v>32</v>
      </c>
      <c r="B609" t="s">
        <v>178</v>
      </c>
      <c r="C609" t="s">
        <v>6</v>
      </c>
      <c r="D609" s="1" t="s">
        <v>180</v>
      </c>
      <c r="E609" t="s">
        <v>179</v>
      </c>
      <c r="F609" t="s">
        <v>63</v>
      </c>
    </row>
    <row r="610" spans="1:6" x14ac:dyDescent="0.3">
      <c r="A610" t="s">
        <v>26</v>
      </c>
      <c r="B610" t="s">
        <v>178</v>
      </c>
      <c r="C610" t="s">
        <v>6</v>
      </c>
      <c r="D610" s="1" t="s">
        <v>180</v>
      </c>
      <c r="E610" t="s">
        <v>179</v>
      </c>
      <c r="F610" t="s">
        <v>63</v>
      </c>
    </row>
    <row r="611" spans="1:6" x14ac:dyDescent="0.3">
      <c r="A611" t="s">
        <v>38</v>
      </c>
      <c r="B611" t="s">
        <v>178</v>
      </c>
      <c r="C611" t="s">
        <v>6</v>
      </c>
      <c r="D611" s="1" t="s">
        <v>180</v>
      </c>
      <c r="E611" t="s">
        <v>179</v>
      </c>
      <c r="F611" t="s">
        <v>63</v>
      </c>
    </row>
    <row r="612" spans="1:6" x14ac:dyDescent="0.3">
      <c r="A612" t="s">
        <v>49</v>
      </c>
      <c r="B612" t="s">
        <v>178</v>
      </c>
      <c r="C612" t="s">
        <v>6</v>
      </c>
      <c r="D612" s="1" t="s">
        <v>180</v>
      </c>
      <c r="E612" t="s">
        <v>179</v>
      </c>
      <c r="F612" t="s">
        <v>61</v>
      </c>
    </row>
    <row r="613" spans="1:6" x14ac:dyDescent="0.3">
      <c r="A613" t="s">
        <v>34</v>
      </c>
      <c r="B613" t="s">
        <v>110</v>
      </c>
      <c r="C613" t="s">
        <v>6</v>
      </c>
      <c r="D613" s="1" t="s">
        <v>111</v>
      </c>
      <c r="E613" t="s">
        <v>109</v>
      </c>
      <c r="F613" t="s">
        <v>60</v>
      </c>
    </row>
    <row r="614" spans="1:6" x14ac:dyDescent="0.3">
      <c r="A614" t="s">
        <v>33</v>
      </c>
      <c r="B614" t="s">
        <v>110</v>
      </c>
      <c r="C614" t="s">
        <v>6</v>
      </c>
      <c r="D614" s="1" t="s">
        <v>111</v>
      </c>
      <c r="E614" t="s">
        <v>109</v>
      </c>
      <c r="F614" t="s">
        <v>60</v>
      </c>
    </row>
    <row r="615" spans="1:6" x14ac:dyDescent="0.3">
      <c r="A615" t="s">
        <v>86</v>
      </c>
      <c r="B615" t="s">
        <v>110</v>
      </c>
      <c r="C615" t="s">
        <v>6</v>
      </c>
      <c r="D615" s="1" t="s">
        <v>111</v>
      </c>
      <c r="E615" t="s">
        <v>109</v>
      </c>
      <c r="F615" t="s">
        <v>60</v>
      </c>
    </row>
    <row r="616" spans="1:6" x14ac:dyDescent="0.3">
      <c r="A616" t="s">
        <v>35</v>
      </c>
      <c r="B616" t="s">
        <v>110</v>
      </c>
      <c r="C616" t="s">
        <v>6</v>
      </c>
      <c r="D616" s="1" t="s">
        <v>111</v>
      </c>
      <c r="E616" t="s">
        <v>109</v>
      </c>
      <c r="F616" t="s">
        <v>63</v>
      </c>
    </row>
    <row r="617" spans="1:6" x14ac:dyDescent="0.3">
      <c r="A617" t="s">
        <v>40</v>
      </c>
      <c r="B617" t="s">
        <v>110</v>
      </c>
      <c r="C617" t="s">
        <v>6</v>
      </c>
      <c r="D617" s="1" t="s">
        <v>111</v>
      </c>
      <c r="E617" t="s">
        <v>109</v>
      </c>
      <c r="F617" t="s">
        <v>63</v>
      </c>
    </row>
    <row r="618" spans="1:6" x14ac:dyDescent="0.3">
      <c r="A618" t="s">
        <v>32</v>
      </c>
      <c r="B618" t="s">
        <v>110</v>
      </c>
      <c r="C618" t="s">
        <v>6</v>
      </c>
      <c r="D618" s="1" t="s">
        <v>111</v>
      </c>
      <c r="E618" t="s">
        <v>109</v>
      </c>
      <c r="F618" t="s">
        <v>63</v>
      </c>
    </row>
    <row r="619" spans="1:6" x14ac:dyDescent="0.3">
      <c r="A619" t="s">
        <v>26</v>
      </c>
      <c r="B619" t="s">
        <v>110</v>
      </c>
      <c r="C619" t="s">
        <v>6</v>
      </c>
      <c r="D619" s="1" t="s">
        <v>111</v>
      </c>
      <c r="E619" t="s">
        <v>109</v>
      </c>
      <c r="F619" t="s">
        <v>63</v>
      </c>
    </row>
    <row r="620" spans="1:6" x14ac:dyDescent="0.3">
      <c r="A620" t="s">
        <v>28</v>
      </c>
      <c r="B620" t="s">
        <v>110</v>
      </c>
      <c r="C620" t="s">
        <v>6</v>
      </c>
      <c r="D620" s="1" t="s">
        <v>111</v>
      </c>
      <c r="E620" t="s">
        <v>109</v>
      </c>
      <c r="F620" t="s">
        <v>63</v>
      </c>
    </row>
    <row r="621" spans="1:6" x14ac:dyDescent="0.3">
      <c r="A621" t="s">
        <v>49</v>
      </c>
      <c r="B621" t="s">
        <v>110</v>
      </c>
      <c r="C621" t="s">
        <v>6</v>
      </c>
      <c r="D621" s="1" t="s">
        <v>111</v>
      </c>
      <c r="E621" t="s">
        <v>109</v>
      </c>
      <c r="F621" t="s">
        <v>63</v>
      </c>
    </row>
    <row r="622" spans="1:6" x14ac:dyDescent="0.3">
      <c r="A622" t="s">
        <v>50</v>
      </c>
      <c r="B622" t="s">
        <v>110</v>
      </c>
      <c r="C622" t="s">
        <v>6</v>
      </c>
      <c r="D622" s="1" t="s">
        <v>111</v>
      </c>
      <c r="E622" t="s">
        <v>109</v>
      </c>
      <c r="F622" t="s">
        <v>61</v>
      </c>
    </row>
    <row r="623" spans="1:6" x14ac:dyDescent="0.3">
      <c r="A623" t="s">
        <v>57</v>
      </c>
      <c r="B623" t="s">
        <v>265</v>
      </c>
      <c r="C623" t="s">
        <v>259</v>
      </c>
      <c r="D623" s="1" t="s">
        <v>266</v>
      </c>
      <c r="E623" t="s">
        <v>267</v>
      </c>
      <c r="F623" t="s">
        <v>60</v>
      </c>
    </row>
    <row r="624" spans="1:6" x14ac:dyDescent="0.3">
      <c r="A624" t="s">
        <v>83</v>
      </c>
      <c r="B624" t="s">
        <v>265</v>
      </c>
      <c r="C624" t="s">
        <v>259</v>
      </c>
      <c r="D624" s="1" t="s">
        <v>266</v>
      </c>
      <c r="E624" t="s">
        <v>267</v>
      </c>
      <c r="F624" t="s">
        <v>60</v>
      </c>
    </row>
    <row r="625" spans="1:6" x14ac:dyDescent="0.3">
      <c r="A625" t="s">
        <v>82</v>
      </c>
      <c r="B625" t="s">
        <v>265</v>
      </c>
      <c r="C625" t="s">
        <v>259</v>
      </c>
      <c r="D625" s="1" t="s">
        <v>266</v>
      </c>
      <c r="E625" t="s">
        <v>267</v>
      </c>
      <c r="F625" t="s">
        <v>60</v>
      </c>
    </row>
    <row r="626" spans="1:6" x14ac:dyDescent="0.3">
      <c r="A626" t="s">
        <v>81</v>
      </c>
      <c r="B626" t="s">
        <v>265</v>
      </c>
      <c r="C626" t="s">
        <v>259</v>
      </c>
      <c r="D626" s="1" t="s">
        <v>266</v>
      </c>
      <c r="E626" t="s">
        <v>267</v>
      </c>
      <c r="F626" t="s">
        <v>60</v>
      </c>
    </row>
    <row r="627" spans="1:6" x14ac:dyDescent="0.3">
      <c r="A627" t="s">
        <v>36</v>
      </c>
      <c r="B627" t="s">
        <v>265</v>
      </c>
      <c r="C627" t="s">
        <v>259</v>
      </c>
      <c r="D627" s="1" t="s">
        <v>266</v>
      </c>
      <c r="E627" t="s">
        <v>267</v>
      </c>
      <c r="F627" t="s">
        <v>63</v>
      </c>
    </row>
    <row r="628" spans="1:6" x14ac:dyDescent="0.3">
      <c r="A628" t="s">
        <v>43</v>
      </c>
      <c r="B628" t="s">
        <v>265</v>
      </c>
      <c r="C628" t="s">
        <v>259</v>
      </c>
      <c r="D628" s="1" t="s">
        <v>266</v>
      </c>
      <c r="E628" t="s">
        <v>267</v>
      </c>
      <c r="F628" t="s">
        <v>63</v>
      </c>
    </row>
    <row r="629" spans="1:6" x14ac:dyDescent="0.3">
      <c r="A629" t="s">
        <v>46</v>
      </c>
      <c r="B629" t="s">
        <v>265</v>
      </c>
      <c r="C629" t="s">
        <v>259</v>
      </c>
      <c r="D629" s="1" t="s">
        <v>266</v>
      </c>
      <c r="E629" t="s">
        <v>267</v>
      </c>
      <c r="F629" t="s">
        <v>63</v>
      </c>
    </row>
    <row r="630" spans="1:6" x14ac:dyDescent="0.3">
      <c r="A630" t="s">
        <v>45</v>
      </c>
      <c r="B630" t="s">
        <v>265</v>
      </c>
      <c r="C630" t="s">
        <v>259</v>
      </c>
      <c r="D630" s="1" t="s">
        <v>266</v>
      </c>
      <c r="E630" t="s">
        <v>267</v>
      </c>
      <c r="F630" t="s">
        <v>63</v>
      </c>
    </row>
    <row r="631" spans="1:6" x14ac:dyDescent="0.3">
      <c r="A631" t="s">
        <v>84</v>
      </c>
      <c r="B631" t="s">
        <v>265</v>
      </c>
      <c r="C631" t="s">
        <v>259</v>
      </c>
      <c r="D631" s="1" t="s">
        <v>266</v>
      </c>
      <c r="E631" t="s">
        <v>267</v>
      </c>
      <c r="F631" t="s">
        <v>63</v>
      </c>
    </row>
    <row r="632" spans="1:6" x14ac:dyDescent="0.3">
      <c r="A632" t="s">
        <v>27</v>
      </c>
      <c r="B632" t="s">
        <v>265</v>
      </c>
      <c r="C632" t="s">
        <v>259</v>
      </c>
      <c r="D632" s="1" t="s">
        <v>266</v>
      </c>
      <c r="E632" t="s">
        <v>267</v>
      </c>
      <c r="F632" t="s">
        <v>63</v>
      </c>
    </row>
    <row r="633" spans="1:6" x14ac:dyDescent="0.3">
      <c r="A633" t="s">
        <v>77</v>
      </c>
      <c r="B633" t="s">
        <v>265</v>
      </c>
      <c r="C633" t="s">
        <v>259</v>
      </c>
      <c r="D633" s="1" t="s">
        <v>266</v>
      </c>
      <c r="E633" t="s">
        <v>267</v>
      </c>
      <c r="F633" t="s">
        <v>63</v>
      </c>
    </row>
    <row r="634" spans="1:6" x14ac:dyDescent="0.3">
      <c r="A634" t="s">
        <v>47</v>
      </c>
      <c r="B634" t="s">
        <v>280</v>
      </c>
      <c r="C634" t="s">
        <v>259</v>
      </c>
      <c r="D634" s="1" t="s">
        <v>281</v>
      </c>
      <c r="E634" t="s">
        <v>282</v>
      </c>
      <c r="F634" t="s">
        <v>60</v>
      </c>
    </row>
    <row r="635" spans="1:6" x14ac:dyDescent="0.3">
      <c r="A635" t="s">
        <v>92</v>
      </c>
      <c r="B635" t="s">
        <v>280</v>
      </c>
      <c r="C635" t="s">
        <v>259</v>
      </c>
      <c r="D635" s="1" t="s">
        <v>281</v>
      </c>
      <c r="E635" t="s">
        <v>282</v>
      </c>
      <c r="F635" t="s">
        <v>60</v>
      </c>
    </row>
    <row r="636" spans="1:6" x14ac:dyDescent="0.3">
      <c r="A636" t="s">
        <v>23</v>
      </c>
      <c r="B636" t="s">
        <v>280</v>
      </c>
      <c r="C636" t="s">
        <v>259</v>
      </c>
      <c r="D636" s="1" t="s">
        <v>281</v>
      </c>
      <c r="E636" t="s">
        <v>282</v>
      </c>
      <c r="F636" t="s">
        <v>63</v>
      </c>
    </row>
    <row r="637" spans="1:6" x14ac:dyDescent="0.3">
      <c r="A637" t="s">
        <v>35</v>
      </c>
      <c r="B637" t="s">
        <v>280</v>
      </c>
      <c r="C637" t="s">
        <v>259</v>
      </c>
      <c r="D637" s="1" t="s">
        <v>281</v>
      </c>
      <c r="E637" t="s">
        <v>282</v>
      </c>
      <c r="F637" t="s">
        <v>63</v>
      </c>
    </row>
    <row r="638" spans="1:6" x14ac:dyDescent="0.3">
      <c r="A638" t="s">
        <v>54</v>
      </c>
      <c r="B638" t="s">
        <v>280</v>
      </c>
      <c r="C638" t="s">
        <v>259</v>
      </c>
      <c r="D638" s="1" t="s">
        <v>281</v>
      </c>
      <c r="E638" t="s">
        <v>282</v>
      </c>
      <c r="F638" t="s">
        <v>63</v>
      </c>
    </row>
    <row r="639" spans="1:6" x14ac:dyDescent="0.3">
      <c r="A639" t="s">
        <v>40</v>
      </c>
      <c r="B639" t="s">
        <v>280</v>
      </c>
      <c r="C639" t="s">
        <v>259</v>
      </c>
      <c r="D639" s="1" t="s">
        <v>281</v>
      </c>
      <c r="E639" t="s">
        <v>282</v>
      </c>
      <c r="F639" t="s">
        <v>63</v>
      </c>
    </row>
    <row r="640" spans="1:6" x14ac:dyDescent="0.3">
      <c r="A640" t="s">
        <v>21</v>
      </c>
      <c r="B640" t="s">
        <v>280</v>
      </c>
      <c r="C640" t="s">
        <v>259</v>
      </c>
      <c r="D640" s="1" t="s">
        <v>281</v>
      </c>
      <c r="E640" t="s">
        <v>282</v>
      </c>
      <c r="F640" t="s">
        <v>63</v>
      </c>
    </row>
    <row r="641" spans="1:6" x14ac:dyDescent="0.3">
      <c r="A641" t="s">
        <v>10</v>
      </c>
      <c r="B641" t="s">
        <v>280</v>
      </c>
      <c r="C641" t="s">
        <v>259</v>
      </c>
      <c r="D641" s="1" t="s">
        <v>281</v>
      </c>
      <c r="E641" t="s">
        <v>282</v>
      </c>
      <c r="F641" t="s">
        <v>63</v>
      </c>
    </row>
    <row r="642" spans="1:6" x14ac:dyDescent="0.3">
      <c r="A642" t="s">
        <v>29</v>
      </c>
      <c r="B642" t="s">
        <v>280</v>
      </c>
      <c r="C642" t="s">
        <v>259</v>
      </c>
      <c r="D642" s="1" t="s">
        <v>281</v>
      </c>
      <c r="E642" t="s">
        <v>282</v>
      </c>
      <c r="F642" t="s">
        <v>63</v>
      </c>
    </row>
    <row r="643" spans="1:6" x14ac:dyDescent="0.3">
      <c r="A643" t="s">
        <v>48</v>
      </c>
      <c r="B643" t="s">
        <v>280</v>
      </c>
      <c r="C643" t="s">
        <v>259</v>
      </c>
      <c r="D643" s="1" t="s">
        <v>281</v>
      </c>
      <c r="E643" t="s">
        <v>282</v>
      </c>
      <c r="F643" t="s">
        <v>63</v>
      </c>
    </row>
    <row r="644" spans="1:6" x14ac:dyDescent="0.3">
      <c r="A644" t="s">
        <v>25</v>
      </c>
      <c r="B644" t="s">
        <v>280</v>
      </c>
      <c r="C644" t="s">
        <v>259</v>
      </c>
      <c r="D644" s="1" t="s">
        <v>281</v>
      </c>
      <c r="E644" t="s">
        <v>282</v>
      </c>
      <c r="F644" t="s">
        <v>63</v>
      </c>
    </row>
    <row r="645" spans="1:6" x14ac:dyDescent="0.3">
      <c r="A645" t="s">
        <v>43</v>
      </c>
      <c r="B645" t="s">
        <v>280</v>
      </c>
      <c r="C645" t="s">
        <v>259</v>
      </c>
      <c r="D645" s="1" t="s">
        <v>281</v>
      </c>
      <c r="E645" t="s">
        <v>282</v>
      </c>
      <c r="F645" t="s">
        <v>63</v>
      </c>
    </row>
    <row r="646" spans="1:6" x14ac:dyDescent="0.3">
      <c r="A646" t="s">
        <v>11</v>
      </c>
      <c r="B646" t="s">
        <v>280</v>
      </c>
      <c r="C646" t="s">
        <v>259</v>
      </c>
      <c r="D646" s="1" t="s">
        <v>281</v>
      </c>
      <c r="E646" t="s">
        <v>282</v>
      </c>
      <c r="F646" t="s">
        <v>63</v>
      </c>
    </row>
    <row r="647" spans="1:6" x14ac:dyDescent="0.3">
      <c r="A647" t="s">
        <v>14</v>
      </c>
      <c r="B647" t="s">
        <v>280</v>
      </c>
      <c r="C647" t="s">
        <v>259</v>
      </c>
      <c r="D647" s="1" t="s">
        <v>281</v>
      </c>
      <c r="E647" t="s">
        <v>282</v>
      </c>
      <c r="F647" t="s">
        <v>63</v>
      </c>
    </row>
    <row r="648" spans="1:6" x14ac:dyDescent="0.3">
      <c r="A648" t="s">
        <v>12</v>
      </c>
      <c r="B648" t="s">
        <v>280</v>
      </c>
      <c r="C648" t="s">
        <v>259</v>
      </c>
      <c r="D648" s="1" t="s">
        <v>281</v>
      </c>
      <c r="E648" t="s">
        <v>282</v>
      </c>
      <c r="F648" t="s">
        <v>63</v>
      </c>
    </row>
    <row r="649" spans="1:6" x14ac:dyDescent="0.3">
      <c r="A649" t="s">
        <v>19</v>
      </c>
      <c r="B649" t="s">
        <v>280</v>
      </c>
      <c r="C649" t="s">
        <v>259</v>
      </c>
      <c r="D649" s="1" t="s">
        <v>281</v>
      </c>
      <c r="E649" t="s">
        <v>282</v>
      </c>
      <c r="F649" t="s">
        <v>63</v>
      </c>
    </row>
    <row r="650" spans="1:6" x14ac:dyDescent="0.3">
      <c r="A650" t="s">
        <v>37</v>
      </c>
      <c r="B650" t="s">
        <v>280</v>
      </c>
      <c r="C650" t="s">
        <v>259</v>
      </c>
      <c r="D650" s="1" t="s">
        <v>281</v>
      </c>
      <c r="E650" t="s">
        <v>282</v>
      </c>
      <c r="F650" t="s">
        <v>63</v>
      </c>
    </row>
    <row r="651" spans="1:6" x14ac:dyDescent="0.3">
      <c r="A651" t="s">
        <v>24</v>
      </c>
      <c r="B651" t="s">
        <v>280</v>
      </c>
      <c r="C651" t="s">
        <v>259</v>
      </c>
      <c r="D651" s="1" t="s">
        <v>281</v>
      </c>
      <c r="E651" t="s">
        <v>282</v>
      </c>
      <c r="F651" t="s">
        <v>63</v>
      </c>
    </row>
    <row r="652" spans="1:6" x14ac:dyDescent="0.3">
      <c r="A652" t="s">
        <v>22</v>
      </c>
      <c r="B652" t="s">
        <v>280</v>
      </c>
      <c r="C652" t="s">
        <v>259</v>
      </c>
      <c r="D652" s="1" t="s">
        <v>281</v>
      </c>
      <c r="E652" t="s">
        <v>282</v>
      </c>
      <c r="F652" t="s">
        <v>63</v>
      </c>
    </row>
    <row r="653" spans="1:6" x14ac:dyDescent="0.3">
      <c r="A653" t="s">
        <v>93</v>
      </c>
      <c r="B653" t="s">
        <v>280</v>
      </c>
      <c r="C653" t="s">
        <v>259</v>
      </c>
      <c r="D653" s="1" t="s">
        <v>281</v>
      </c>
      <c r="E653" t="s">
        <v>282</v>
      </c>
      <c r="F653" t="s">
        <v>63</v>
      </c>
    </row>
    <row r="654" spans="1:6" x14ac:dyDescent="0.3">
      <c r="A654" t="s">
        <v>26</v>
      </c>
      <c r="B654" t="s">
        <v>280</v>
      </c>
      <c r="C654" t="s">
        <v>259</v>
      </c>
      <c r="D654" s="1" t="s">
        <v>281</v>
      </c>
      <c r="E654" t="s">
        <v>282</v>
      </c>
      <c r="F654" t="s">
        <v>63</v>
      </c>
    </row>
    <row r="655" spans="1:6" x14ac:dyDescent="0.3">
      <c r="A655" t="s">
        <v>38</v>
      </c>
      <c r="B655" t="s">
        <v>280</v>
      </c>
      <c r="C655" t="s">
        <v>259</v>
      </c>
      <c r="D655" s="1" t="s">
        <v>281</v>
      </c>
      <c r="E655" t="s">
        <v>282</v>
      </c>
      <c r="F655" t="s">
        <v>63</v>
      </c>
    </row>
    <row r="656" spans="1:6" x14ac:dyDescent="0.3">
      <c r="A656" t="s">
        <v>28</v>
      </c>
      <c r="B656" t="s">
        <v>280</v>
      </c>
      <c r="C656" t="s">
        <v>259</v>
      </c>
      <c r="D656" s="1" t="s">
        <v>281</v>
      </c>
      <c r="E656" t="s">
        <v>282</v>
      </c>
      <c r="F656" t="s">
        <v>63</v>
      </c>
    </row>
    <row r="657" spans="1:6" x14ac:dyDescent="0.3">
      <c r="A657" t="s">
        <v>79</v>
      </c>
      <c r="B657" t="s">
        <v>280</v>
      </c>
      <c r="C657" t="s">
        <v>259</v>
      </c>
      <c r="D657" s="1" t="s">
        <v>281</v>
      </c>
      <c r="E657" t="s">
        <v>282</v>
      </c>
      <c r="F657" t="s">
        <v>63</v>
      </c>
    </row>
    <row r="658" spans="1:6" x14ac:dyDescent="0.3">
      <c r="A658" t="s">
        <v>77</v>
      </c>
      <c r="B658" t="s">
        <v>280</v>
      </c>
      <c r="C658" t="s">
        <v>259</v>
      </c>
      <c r="D658" s="1" t="s">
        <v>281</v>
      </c>
      <c r="E658" t="s">
        <v>282</v>
      </c>
      <c r="F658" t="s">
        <v>63</v>
      </c>
    </row>
    <row r="659" spans="1:6" x14ac:dyDescent="0.3">
      <c r="A659" t="s">
        <v>78</v>
      </c>
      <c r="B659" t="s">
        <v>280</v>
      </c>
      <c r="C659" t="s">
        <v>259</v>
      </c>
      <c r="D659" s="1" t="s">
        <v>281</v>
      </c>
      <c r="E659" t="s">
        <v>282</v>
      </c>
      <c r="F659" t="s">
        <v>303</v>
      </c>
    </row>
    <row r="660" spans="1:6" x14ac:dyDescent="0.3">
      <c r="A660" t="s">
        <v>59</v>
      </c>
      <c r="B660" t="s">
        <v>285</v>
      </c>
      <c r="C660" t="s">
        <v>259</v>
      </c>
      <c r="D660" s="1" t="s">
        <v>286</v>
      </c>
      <c r="E660" t="s">
        <v>287</v>
      </c>
      <c r="F660" t="s">
        <v>60</v>
      </c>
    </row>
    <row r="661" spans="1:6" x14ac:dyDescent="0.3">
      <c r="A661" t="s">
        <v>25</v>
      </c>
      <c r="B661" t="s">
        <v>285</v>
      </c>
      <c r="C661" t="s">
        <v>259</v>
      </c>
      <c r="D661" s="1" t="s">
        <v>286</v>
      </c>
      <c r="E661" t="s">
        <v>287</v>
      </c>
      <c r="F661" t="s">
        <v>60</v>
      </c>
    </row>
    <row r="662" spans="1:6" x14ac:dyDescent="0.3">
      <c r="A662" t="s">
        <v>19</v>
      </c>
      <c r="B662" t="s">
        <v>285</v>
      </c>
      <c r="C662" t="s">
        <v>259</v>
      </c>
      <c r="D662" s="1" t="s">
        <v>286</v>
      </c>
      <c r="E662" t="s">
        <v>287</v>
      </c>
      <c r="F662" t="s">
        <v>60</v>
      </c>
    </row>
    <row r="663" spans="1:6" x14ac:dyDescent="0.3">
      <c r="A663" t="s">
        <v>24</v>
      </c>
      <c r="B663" t="s">
        <v>285</v>
      </c>
      <c r="C663" t="s">
        <v>259</v>
      </c>
      <c r="D663" s="1" t="s">
        <v>286</v>
      </c>
      <c r="E663" t="s">
        <v>287</v>
      </c>
      <c r="F663" t="s">
        <v>60</v>
      </c>
    </row>
    <row r="664" spans="1:6" x14ac:dyDescent="0.3">
      <c r="A664" t="s">
        <v>22</v>
      </c>
      <c r="B664" t="s">
        <v>285</v>
      </c>
      <c r="C664" t="s">
        <v>259</v>
      </c>
      <c r="D664" s="1" t="s">
        <v>286</v>
      </c>
      <c r="E664" t="s">
        <v>287</v>
      </c>
      <c r="F664" t="s">
        <v>60</v>
      </c>
    </row>
    <row r="665" spans="1:6" x14ac:dyDescent="0.3">
      <c r="A665" t="s">
        <v>92</v>
      </c>
      <c r="B665" t="s">
        <v>285</v>
      </c>
      <c r="C665" t="s">
        <v>259</v>
      </c>
      <c r="D665" s="1" t="s">
        <v>286</v>
      </c>
      <c r="E665" t="s">
        <v>287</v>
      </c>
      <c r="F665" t="s">
        <v>60</v>
      </c>
    </row>
    <row r="666" spans="1:6" x14ac:dyDescent="0.3">
      <c r="A666" t="s">
        <v>20</v>
      </c>
      <c r="B666" t="s">
        <v>285</v>
      </c>
      <c r="C666" t="s">
        <v>259</v>
      </c>
      <c r="D666" s="1" t="s">
        <v>286</v>
      </c>
      <c r="E666" t="s">
        <v>287</v>
      </c>
      <c r="F666" t="s">
        <v>60</v>
      </c>
    </row>
    <row r="667" spans="1:6" x14ac:dyDescent="0.3">
      <c r="A667" t="s">
        <v>18</v>
      </c>
      <c r="B667" t="s">
        <v>285</v>
      </c>
      <c r="C667" t="s">
        <v>259</v>
      </c>
      <c r="D667" s="1" t="s">
        <v>286</v>
      </c>
      <c r="E667" t="s">
        <v>287</v>
      </c>
      <c r="F667" t="s">
        <v>63</v>
      </c>
    </row>
    <row r="668" spans="1:6" x14ac:dyDescent="0.3">
      <c r="A668" t="s">
        <v>23</v>
      </c>
      <c r="B668" t="s">
        <v>285</v>
      </c>
      <c r="C668" t="s">
        <v>259</v>
      </c>
      <c r="D668" s="1" t="s">
        <v>286</v>
      </c>
      <c r="E668" t="s">
        <v>287</v>
      </c>
      <c r="F668" t="s">
        <v>63</v>
      </c>
    </row>
    <row r="669" spans="1:6" x14ac:dyDescent="0.3">
      <c r="A669" t="s">
        <v>36</v>
      </c>
      <c r="B669" t="s">
        <v>285</v>
      </c>
      <c r="C669" t="s">
        <v>259</v>
      </c>
      <c r="D669" s="1" t="s">
        <v>286</v>
      </c>
      <c r="E669" t="s">
        <v>287</v>
      </c>
      <c r="F669" t="s">
        <v>63</v>
      </c>
    </row>
    <row r="670" spans="1:6" x14ac:dyDescent="0.3">
      <c r="A670" t="s">
        <v>21</v>
      </c>
      <c r="B670" t="s">
        <v>285</v>
      </c>
      <c r="C670" t="s">
        <v>259</v>
      </c>
      <c r="D670" s="1" t="s">
        <v>286</v>
      </c>
      <c r="E670" t="s">
        <v>287</v>
      </c>
      <c r="F670" t="s">
        <v>63</v>
      </c>
    </row>
    <row r="671" spans="1:6" x14ac:dyDescent="0.3">
      <c r="A671" t="s">
        <v>10</v>
      </c>
      <c r="B671" t="s">
        <v>285</v>
      </c>
      <c r="C671" t="s">
        <v>259</v>
      </c>
      <c r="D671" s="1" t="s">
        <v>286</v>
      </c>
      <c r="E671" t="s">
        <v>287</v>
      </c>
      <c r="F671" t="s">
        <v>63</v>
      </c>
    </row>
    <row r="672" spans="1:6" x14ac:dyDescent="0.3">
      <c r="A672" t="s">
        <v>11</v>
      </c>
      <c r="B672" t="s">
        <v>285</v>
      </c>
      <c r="C672" t="s">
        <v>259</v>
      </c>
      <c r="D672" s="1" t="s">
        <v>286</v>
      </c>
      <c r="E672" t="s">
        <v>287</v>
      </c>
      <c r="F672" t="s">
        <v>63</v>
      </c>
    </row>
    <row r="673" spans="1:6" x14ac:dyDescent="0.3">
      <c r="A673" t="s">
        <v>14</v>
      </c>
      <c r="B673" t="s">
        <v>285</v>
      </c>
      <c r="C673" t="s">
        <v>259</v>
      </c>
      <c r="D673" s="1" t="s">
        <v>286</v>
      </c>
      <c r="E673" t="s">
        <v>287</v>
      </c>
      <c r="F673" t="s">
        <v>63</v>
      </c>
    </row>
    <row r="674" spans="1:6" x14ac:dyDescent="0.3">
      <c r="A674" t="s">
        <v>12</v>
      </c>
      <c r="B674" t="s">
        <v>285</v>
      </c>
      <c r="C674" t="s">
        <v>259</v>
      </c>
      <c r="D674" s="1" t="s">
        <v>286</v>
      </c>
      <c r="E674" t="s">
        <v>287</v>
      </c>
      <c r="F674" t="s">
        <v>63</v>
      </c>
    </row>
    <row r="675" spans="1:6" x14ac:dyDescent="0.3">
      <c r="A675" t="s">
        <v>32</v>
      </c>
      <c r="B675" t="s">
        <v>285</v>
      </c>
      <c r="C675" t="s">
        <v>259</v>
      </c>
      <c r="D675" s="1" t="s">
        <v>286</v>
      </c>
      <c r="E675" t="s">
        <v>287</v>
      </c>
      <c r="F675" t="s">
        <v>63</v>
      </c>
    </row>
    <row r="676" spans="1:6" x14ac:dyDescent="0.3">
      <c r="A676" t="s">
        <v>93</v>
      </c>
      <c r="B676" t="s">
        <v>285</v>
      </c>
      <c r="C676" t="s">
        <v>259</v>
      </c>
      <c r="D676" s="1" t="s">
        <v>286</v>
      </c>
      <c r="E676" t="s">
        <v>287</v>
      </c>
      <c r="F676" t="s">
        <v>63</v>
      </c>
    </row>
    <row r="677" spans="1:6" x14ac:dyDescent="0.3">
      <c r="A677" t="s">
        <v>27</v>
      </c>
      <c r="B677" t="s">
        <v>285</v>
      </c>
      <c r="C677" t="s">
        <v>259</v>
      </c>
      <c r="D677" s="1" t="s">
        <v>286</v>
      </c>
      <c r="E677" t="s">
        <v>287</v>
      </c>
      <c r="F677" t="s">
        <v>63</v>
      </c>
    </row>
    <row r="678" spans="1:6" x14ac:dyDescent="0.3">
      <c r="A678" t="s">
        <v>17</v>
      </c>
      <c r="B678" t="s">
        <v>285</v>
      </c>
      <c r="C678" t="s">
        <v>259</v>
      </c>
      <c r="D678" s="1" t="s">
        <v>286</v>
      </c>
      <c r="E678" t="s">
        <v>287</v>
      </c>
      <c r="F678" t="s">
        <v>63</v>
      </c>
    </row>
    <row r="679" spans="1:6" x14ac:dyDescent="0.3">
      <c r="A679" t="s">
        <v>55</v>
      </c>
      <c r="B679" t="s">
        <v>285</v>
      </c>
      <c r="C679" t="s">
        <v>259</v>
      </c>
      <c r="D679" s="1" t="s">
        <v>286</v>
      </c>
      <c r="E679" t="s">
        <v>287</v>
      </c>
      <c r="F679" t="s">
        <v>63</v>
      </c>
    </row>
    <row r="680" spans="1:6" x14ac:dyDescent="0.3">
      <c r="A680" t="s">
        <v>94</v>
      </c>
      <c r="B680" t="s">
        <v>285</v>
      </c>
      <c r="C680" t="s">
        <v>259</v>
      </c>
      <c r="D680" s="1" t="s">
        <v>286</v>
      </c>
      <c r="E680" t="s">
        <v>287</v>
      </c>
      <c r="F680" t="s">
        <v>63</v>
      </c>
    </row>
    <row r="681" spans="1:6" x14ac:dyDescent="0.3">
      <c r="A681" t="s">
        <v>16</v>
      </c>
      <c r="B681" t="s">
        <v>285</v>
      </c>
      <c r="C681" t="s">
        <v>259</v>
      </c>
      <c r="D681" s="1" t="s">
        <v>286</v>
      </c>
      <c r="E681" t="s">
        <v>287</v>
      </c>
      <c r="F681" t="s">
        <v>63</v>
      </c>
    </row>
    <row r="682" spans="1:6" x14ac:dyDescent="0.3">
      <c r="A682" t="s">
        <v>54</v>
      </c>
      <c r="B682" t="s">
        <v>285</v>
      </c>
      <c r="C682" t="s">
        <v>259</v>
      </c>
      <c r="D682" s="1" t="s">
        <v>286</v>
      </c>
      <c r="E682" t="s">
        <v>287</v>
      </c>
      <c r="F682" t="s">
        <v>61</v>
      </c>
    </row>
    <row r="683" spans="1:6" x14ac:dyDescent="0.3">
      <c r="A683" t="s">
        <v>28</v>
      </c>
      <c r="B683" t="s">
        <v>285</v>
      </c>
      <c r="C683" t="s">
        <v>259</v>
      </c>
      <c r="D683" s="1" t="s">
        <v>286</v>
      </c>
      <c r="E683" t="s">
        <v>287</v>
      </c>
      <c r="F683" t="s">
        <v>61</v>
      </c>
    </row>
    <row r="684" spans="1:6" x14ac:dyDescent="0.3">
      <c r="A684" t="s">
        <v>31</v>
      </c>
      <c r="B684" t="s">
        <v>285</v>
      </c>
      <c r="C684" t="s">
        <v>259</v>
      </c>
      <c r="D684" s="1" t="s">
        <v>286</v>
      </c>
      <c r="E684" t="s">
        <v>287</v>
      </c>
      <c r="F684" t="s">
        <v>61</v>
      </c>
    </row>
    <row r="685" spans="1:6" x14ac:dyDescent="0.3">
      <c r="A685" t="s">
        <v>30</v>
      </c>
      <c r="B685" t="s">
        <v>285</v>
      </c>
      <c r="C685" t="s">
        <v>259</v>
      </c>
      <c r="D685" s="1" t="s">
        <v>286</v>
      </c>
      <c r="E685" t="s">
        <v>287</v>
      </c>
      <c r="F685" t="s">
        <v>61</v>
      </c>
    </row>
    <row r="686" spans="1:6" x14ac:dyDescent="0.3">
      <c r="A686" t="s">
        <v>83</v>
      </c>
      <c r="B686" t="s">
        <v>268</v>
      </c>
      <c r="C686" t="s">
        <v>259</v>
      </c>
      <c r="D686" s="1" t="s">
        <v>269</v>
      </c>
      <c r="E686" t="s">
        <v>270</v>
      </c>
      <c r="F686" t="s">
        <v>60</v>
      </c>
    </row>
    <row r="687" spans="1:6" x14ac:dyDescent="0.3">
      <c r="A687" t="s">
        <v>82</v>
      </c>
      <c r="B687" t="s">
        <v>268</v>
      </c>
      <c r="C687" t="s">
        <v>259</v>
      </c>
      <c r="D687" s="1" t="s">
        <v>269</v>
      </c>
      <c r="E687" t="s">
        <v>270</v>
      </c>
      <c r="F687" t="s">
        <v>60</v>
      </c>
    </row>
    <row r="688" spans="1:6" x14ac:dyDescent="0.3">
      <c r="A688" t="s">
        <v>81</v>
      </c>
      <c r="B688" t="s">
        <v>268</v>
      </c>
      <c r="C688" t="s">
        <v>259</v>
      </c>
      <c r="D688" s="1" t="s">
        <v>269</v>
      </c>
      <c r="E688" t="s">
        <v>270</v>
      </c>
      <c r="F688" t="s">
        <v>60</v>
      </c>
    </row>
    <row r="689" spans="1:6" x14ac:dyDescent="0.3">
      <c r="A689" t="s">
        <v>23</v>
      </c>
      <c r="B689" t="s">
        <v>268</v>
      </c>
      <c r="C689" t="s">
        <v>259</v>
      </c>
      <c r="D689" s="1" t="s">
        <v>269</v>
      </c>
      <c r="E689" t="s">
        <v>270</v>
      </c>
      <c r="F689" t="s">
        <v>63</v>
      </c>
    </row>
    <row r="690" spans="1:6" x14ac:dyDescent="0.3">
      <c r="A690" t="s">
        <v>36</v>
      </c>
      <c r="B690" t="s">
        <v>268</v>
      </c>
      <c r="C690" t="s">
        <v>259</v>
      </c>
      <c r="D690" s="1" t="s">
        <v>269</v>
      </c>
      <c r="E690" t="s">
        <v>270</v>
      </c>
      <c r="F690" t="s">
        <v>63</v>
      </c>
    </row>
    <row r="691" spans="1:6" x14ac:dyDescent="0.3">
      <c r="A691" t="s">
        <v>46</v>
      </c>
      <c r="B691" t="s">
        <v>268</v>
      </c>
      <c r="C691" t="s">
        <v>259</v>
      </c>
      <c r="D691" s="1" t="s">
        <v>269</v>
      </c>
      <c r="E691" t="s">
        <v>270</v>
      </c>
      <c r="F691" t="s">
        <v>63</v>
      </c>
    </row>
    <row r="692" spans="1:6" x14ac:dyDescent="0.3">
      <c r="A692" t="s">
        <v>57</v>
      </c>
      <c r="B692" t="s">
        <v>268</v>
      </c>
      <c r="C692" t="s">
        <v>259</v>
      </c>
      <c r="D692" s="1" t="s">
        <v>269</v>
      </c>
      <c r="E692" t="s">
        <v>270</v>
      </c>
      <c r="F692" t="s">
        <v>63</v>
      </c>
    </row>
    <row r="693" spans="1:6" x14ac:dyDescent="0.3">
      <c r="A693" t="s">
        <v>27</v>
      </c>
      <c r="B693" t="s">
        <v>268</v>
      </c>
      <c r="C693" t="s">
        <v>259</v>
      </c>
      <c r="D693" s="1" t="s">
        <v>269</v>
      </c>
      <c r="E693" t="s">
        <v>270</v>
      </c>
      <c r="F693" t="s">
        <v>63</v>
      </c>
    </row>
    <row r="694" spans="1:6" x14ac:dyDescent="0.3">
      <c r="A694" t="s">
        <v>94</v>
      </c>
      <c r="B694" t="s">
        <v>268</v>
      </c>
      <c r="C694" t="s">
        <v>259</v>
      </c>
      <c r="D694" s="1" t="s">
        <v>269</v>
      </c>
      <c r="E694" t="s">
        <v>270</v>
      </c>
      <c r="F694" t="s">
        <v>63</v>
      </c>
    </row>
    <row r="695" spans="1:6" x14ac:dyDescent="0.3">
      <c r="A695" t="s">
        <v>43</v>
      </c>
      <c r="B695" t="s">
        <v>268</v>
      </c>
      <c r="C695" t="s">
        <v>259</v>
      </c>
      <c r="D695" s="1" t="s">
        <v>269</v>
      </c>
      <c r="E695" t="s">
        <v>270</v>
      </c>
      <c r="F695" t="s">
        <v>61</v>
      </c>
    </row>
    <row r="696" spans="1:6" x14ac:dyDescent="0.3">
      <c r="A696" t="s">
        <v>77</v>
      </c>
      <c r="B696" t="s">
        <v>268</v>
      </c>
      <c r="C696" t="s">
        <v>259</v>
      </c>
      <c r="D696" s="1" t="s">
        <v>269</v>
      </c>
      <c r="E696" t="s">
        <v>270</v>
      </c>
      <c r="F696" t="s">
        <v>61</v>
      </c>
    </row>
    <row r="697" spans="1:6" x14ac:dyDescent="0.3">
      <c r="A697" t="s">
        <v>87</v>
      </c>
      <c r="B697" t="s">
        <v>262</v>
      </c>
      <c r="C697" t="s">
        <v>259</v>
      </c>
      <c r="D697" s="1" t="s">
        <v>263</v>
      </c>
      <c r="E697" t="s">
        <v>264</v>
      </c>
      <c r="F697" t="s">
        <v>60</v>
      </c>
    </row>
    <row r="698" spans="1:6" x14ac:dyDescent="0.3">
      <c r="A698" t="s">
        <v>27</v>
      </c>
      <c r="B698" t="s">
        <v>262</v>
      </c>
      <c r="C698" t="s">
        <v>259</v>
      </c>
      <c r="D698" s="1" t="s">
        <v>263</v>
      </c>
      <c r="E698" t="s">
        <v>264</v>
      </c>
      <c r="F698" t="s">
        <v>60</v>
      </c>
    </row>
    <row r="699" spans="1:6" x14ac:dyDescent="0.3">
      <c r="A699" t="s">
        <v>34</v>
      </c>
      <c r="B699" t="s">
        <v>262</v>
      </c>
      <c r="C699" t="s">
        <v>259</v>
      </c>
      <c r="D699" s="1" t="s">
        <v>263</v>
      </c>
      <c r="E699" t="s">
        <v>264</v>
      </c>
      <c r="F699" t="s">
        <v>63</v>
      </c>
    </row>
    <row r="700" spans="1:6" x14ac:dyDescent="0.3">
      <c r="A700" t="s">
        <v>33</v>
      </c>
      <c r="B700" t="s">
        <v>262</v>
      </c>
      <c r="C700" t="s">
        <v>259</v>
      </c>
      <c r="D700" s="1" t="s">
        <v>263</v>
      </c>
      <c r="E700" t="s">
        <v>264</v>
      </c>
      <c r="F700" t="s">
        <v>63</v>
      </c>
    </row>
    <row r="701" spans="1:6" x14ac:dyDescent="0.3">
      <c r="A701" t="s">
        <v>31</v>
      </c>
      <c r="B701" t="s">
        <v>262</v>
      </c>
      <c r="C701" t="s">
        <v>259</v>
      </c>
      <c r="D701" s="1" t="s">
        <v>263</v>
      </c>
      <c r="E701" t="s">
        <v>264</v>
      </c>
      <c r="F701" t="s">
        <v>63</v>
      </c>
    </row>
    <row r="702" spans="1:6" x14ac:dyDescent="0.3">
      <c r="A702" t="s">
        <v>30</v>
      </c>
      <c r="B702" t="s">
        <v>262</v>
      </c>
      <c r="C702" t="s">
        <v>259</v>
      </c>
      <c r="D702" s="1" t="s">
        <v>263</v>
      </c>
      <c r="E702" t="s">
        <v>264</v>
      </c>
      <c r="F702" t="s">
        <v>63</v>
      </c>
    </row>
    <row r="703" spans="1:6" x14ac:dyDescent="0.3">
      <c r="A703" t="s">
        <v>55</v>
      </c>
      <c r="B703" t="s">
        <v>262</v>
      </c>
      <c r="C703" t="s">
        <v>259</v>
      </c>
      <c r="D703" s="1" t="s">
        <v>263</v>
      </c>
      <c r="E703" t="s">
        <v>264</v>
      </c>
      <c r="F703" t="s">
        <v>63</v>
      </c>
    </row>
    <row r="704" spans="1:6" x14ac:dyDescent="0.3">
      <c r="A704" t="s">
        <v>44</v>
      </c>
      <c r="B704" t="s">
        <v>262</v>
      </c>
      <c r="C704" t="s">
        <v>259</v>
      </c>
      <c r="D704" s="1" t="s">
        <v>263</v>
      </c>
      <c r="E704" t="s">
        <v>264</v>
      </c>
      <c r="F704" t="s">
        <v>63</v>
      </c>
    </row>
    <row r="705" spans="1:6" x14ac:dyDescent="0.3">
      <c r="A705" t="s">
        <v>72</v>
      </c>
      <c r="B705" t="s">
        <v>262</v>
      </c>
      <c r="C705" t="s">
        <v>259</v>
      </c>
      <c r="D705" s="1" t="s">
        <v>263</v>
      </c>
      <c r="E705" t="s">
        <v>264</v>
      </c>
      <c r="F705" t="s">
        <v>302</v>
      </c>
    </row>
    <row r="706" spans="1:6" x14ac:dyDescent="0.3">
      <c r="A706" t="s">
        <v>83</v>
      </c>
      <c r="B706" t="s">
        <v>271</v>
      </c>
      <c r="C706" t="s">
        <v>259</v>
      </c>
      <c r="D706" s="1" t="s">
        <v>272</v>
      </c>
      <c r="E706" t="s">
        <v>273</v>
      </c>
      <c r="F706" t="s">
        <v>60</v>
      </c>
    </row>
    <row r="707" spans="1:6" x14ac:dyDescent="0.3">
      <c r="A707" t="s">
        <v>82</v>
      </c>
      <c r="B707" t="s">
        <v>271</v>
      </c>
      <c r="C707" t="s">
        <v>259</v>
      </c>
      <c r="D707" s="1" t="s">
        <v>272</v>
      </c>
      <c r="E707" t="s">
        <v>273</v>
      </c>
      <c r="F707" t="s">
        <v>60</v>
      </c>
    </row>
    <row r="708" spans="1:6" x14ac:dyDescent="0.3">
      <c r="A708" t="s">
        <v>81</v>
      </c>
      <c r="B708" t="s">
        <v>271</v>
      </c>
      <c r="C708" t="s">
        <v>259</v>
      </c>
      <c r="D708" s="1" t="s">
        <v>272</v>
      </c>
      <c r="E708" t="s">
        <v>273</v>
      </c>
      <c r="F708" t="s">
        <v>60</v>
      </c>
    </row>
    <row r="709" spans="1:6" x14ac:dyDescent="0.3">
      <c r="A709" t="s">
        <v>84</v>
      </c>
      <c r="B709" t="s">
        <v>271</v>
      </c>
      <c r="C709" t="s">
        <v>259</v>
      </c>
      <c r="D709" s="1" t="s">
        <v>272</v>
      </c>
      <c r="E709" t="s">
        <v>273</v>
      </c>
      <c r="F709" t="s">
        <v>60</v>
      </c>
    </row>
    <row r="710" spans="1:6" x14ac:dyDescent="0.3">
      <c r="A710" t="s">
        <v>54</v>
      </c>
      <c r="B710" t="s">
        <v>271</v>
      </c>
      <c r="C710" t="s">
        <v>259</v>
      </c>
      <c r="D710" s="1" t="s">
        <v>272</v>
      </c>
      <c r="E710" t="s">
        <v>273</v>
      </c>
      <c r="F710" t="s">
        <v>302</v>
      </c>
    </row>
    <row r="711" spans="1:6" x14ac:dyDescent="0.3">
      <c r="A711" t="s">
        <v>46</v>
      </c>
      <c r="B711" t="s">
        <v>271</v>
      </c>
      <c r="C711" t="s">
        <v>259</v>
      </c>
      <c r="D711" s="1" t="s">
        <v>272</v>
      </c>
      <c r="E711" t="s">
        <v>273</v>
      </c>
      <c r="F711" t="s">
        <v>302</v>
      </c>
    </row>
    <row r="712" spans="1:6" x14ac:dyDescent="0.3">
      <c r="A712" t="s">
        <v>57</v>
      </c>
      <c r="B712" t="s">
        <v>271</v>
      </c>
      <c r="C712" t="s">
        <v>259</v>
      </c>
      <c r="D712" s="1" t="s">
        <v>272</v>
      </c>
      <c r="E712" t="s">
        <v>273</v>
      </c>
      <c r="F712" t="s">
        <v>302</v>
      </c>
    </row>
    <row r="713" spans="1:6" x14ac:dyDescent="0.3">
      <c r="A713" t="s">
        <v>36</v>
      </c>
      <c r="B713" t="s">
        <v>271</v>
      </c>
      <c r="C713" t="s">
        <v>259</v>
      </c>
      <c r="D713" s="1" t="s">
        <v>272</v>
      </c>
      <c r="E713" t="s">
        <v>273</v>
      </c>
      <c r="F713" t="s">
        <v>63</v>
      </c>
    </row>
    <row r="714" spans="1:6" x14ac:dyDescent="0.3">
      <c r="A714" t="s">
        <v>77</v>
      </c>
      <c r="B714" t="s">
        <v>271</v>
      </c>
      <c r="C714" t="s">
        <v>259</v>
      </c>
      <c r="D714" s="1" t="s">
        <v>272</v>
      </c>
      <c r="E714" t="s">
        <v>273</v>
      </c>
      <c r="F714" t="s">
        <v>63</v>
      </c>
    </row>
    <row r="715" spans="1:6" x14ac:dyDescent="0.3">
      <c r="A715" t="s">
        <v>55</v>
      </c>
      <c r="B715" t="s">
        <v>271</v>
      </c>
      <c r="C715" t="s">
        <v>259</v>
      </c>
      <c r="D715" s="1" t="s">
        <v>272</v>
      </c>
      <c r="E715" t="s">
        <v>273</v>
      </c>
      <c r="F715" t="s">
        <v>63</v>
      </c>
    </row>
    <row r="716" spans="1:6" x14ac:dyDescent="0.3">
      <c r="A716" t="s">
        <v>95</v>
      </c>
      <c r="B716" t="s">
        <v>292</v>
      </c>
      <c r="C716" t="s">
        <v>259</v>
      </c>
      <c r="D716" s="1" t="s">
        <v>293</v>
      </c>
      <c r="E716" t="s">
        <v>294</v>
      </c>
      <c r="F716" t="s">
        <v>60</v>
      </c>
    </row>
    <row r="717" spans="1:6" x14ac:dyDescent="0.3">
      <c r="A717" t="s">
        <v>85</v>
      </c>
      <c r="B717" t="s">
        <v>292</v>
      </c>
      <c r="C717" t="s">
        <v>259</v>
      </c>
      <c r="D717" s="1" t="s">
        <v>293</v>
      </c>
      <c r="E717" t="s">
        <v>294</v>
      </c>
      <c r="F717" t="s">
        <v>60</v>
      </c>
    </row>
    <row r="718" spans="1:6" x14ac:dyDescent="0.3">
      <c r="A718" t="s">
        <v>93</v>
      </c>
      <c r="B718" t="s">
        <v>292</v>
      </c>
      <c r="C718" t="s">
        <v>259</v>
      </c>
      <c r="D718" s="1" t="s">
        <v>293</v>
      </c>
      <c r="E718" t="s">
        <v>294</v>
      </c>
      <c r="F718" t="s">
        <v>60</v>
      </c>
    </row>
    <row r="719" spans="1:6" x14ac:dyDescent="0.3">
      <c r="A719" t="s">
        <v>92</v>
      </c>
      <c r="B719" t="s">
        <v>292</v>
      </c>
      <c r="C719" t="s">
        <v>259</v>
      </c>
      <c r="D719" s="1" t="s">
        <v>293</v>
      </c>
      <c r="E719" t="s">
        <v>294</v>
      </c>
      <c r="F719" t="s">
        <v>60</v>
      </c>
    </row>
    <row r="720" spans="1:6" x14ac:dyDescent="0.3">
      <c r="A720" t="s">
        <v>31</v>
      </c>
      <c r="B720" t="s">
        <v>292</v>
      </c>
      <c r="C720" t="s">
        <v>259</v>
      </c>
      <c r="D720" s="1" t="s">
        <v>293</v>
      </c>
      <c r="E720" t="s">
        <v>294</v>
      </c>
      <c r="F720" t="s">
        <v>60</v>
      </c>
    </row>
    <row r="721" spans="1:6" x14ac:dyDescent="0.3">
      <c r="A721" t="s">
        <v>27</v>
      </c>
      <c r="B721" t="s">
        <v>292</v>
      </c>
      <c r="C721" t="s">
        <v>259</v>
      </c>
      <c r="D721" s="1" t="s">
        <v>293</v>
      </c>
      <c r="E721" t="s">
        <v>294</v>
      </c>
      <c r="F721" t="s">
        <v>60</v>
      </c>
    </row>
    <row r="722" spans="1:6" x14ac:dyDescent="0.3">
      <c r="A722" t="s">
        <v>30</v>
      </c>
      <c r="B722" t="s">
        <v>292</v>
      </c>
      <c r="C722" t="s">
        <v>259</v>
      </c>
      <c r="D722" s="1" t="s">
        <v>293</v>
      </c>
      <c r="E722" t="s">
        <v>294</v>
      </c>
      <c r="F722" t="s">
        <v>60</v>
      </c>
    </row>
    <row r="723" spans="1:6" x14ac:dyDescent="0.3">
      <c r="A723" t="s">
        <v>79</v>
      </c>
      <c r="B723" t="s">
        <v>292</v>
      </c>
      <c r="C723" t="s">
        <v>259</v>
      </c>
      <c r="D723" s="1" t="s">
        <v>293</v>
      </c>
      <c r="E723" t="s">
        <v>294</v>
      </c>
      <c r="F723" t="s">
        <v>60</v>
      </c>
    </row>
    <row r="724" spans="1:6" x14ac:dyDescent="0.3">
      <c r="A724" t="s">
        <v>77</v>
      </c>
      <c r="B724" t="s">
        <v>292</v>
      </c>
      <c r="C724" t="s">
        <v>259</v>
      </c>
      <c r="D724" s="1" t="s">
        <v>293</v>
      </c>
      <c r="E724" t="s">
        <v>294</v>
      </c>
      <c r="F724" t="s">
        <v>60</v>
      </c>
    </row>
    <row r="725" spans="1:6" x14ac:dyDescent="0.3">
      <c r="A725" t="s">
        <v>78</v>
      </c>
      <c r="B725" t="s">
        <v>292</v>
      </c>
      <c r="C725" t="s">
        <v>259</v>
      </c>
      <c r="D725" s="1" t="s">
        <v>293</v>
      </c>
      <c r="E725" t="s">
        <v>294</v>
      </c>
      <c r="F725" t="s">
        <v>60</v>
      </c>
    </row>
    <row r="726" spans="1:6" x14ac:dyDescent="0.3">
      <c r="A726" t="s">
        <v>56</v>
      </c>
      <c r="B726" t="s">
        <v>292</v>
      </c>
      <c r="C726" t="s">
        <v>259</v>
      </c>
      <c r="D726" s="1" t="s">
        <v>293</v>
      </c>
      <c r="E726" t="s">
        <v>294</v>
      </c>
      <c r="F726" t="s">
        <v>63</v>
      </c>
    </row>
    <row r="727" spans="1:6" x14ac:dyDescent="0.3">
      <c r="A727" t="s">
        <v>54</v>
      </c>
      <c r="B727" t="s">
        <v>292</v>
      </c>
      <c r="C727" t="s">
        <v>259</v>
      </c>
      <c r="D727" s="1" t="s">
        <v>293</v>
      </c>
      <c r="E727" t="s">
        <v>294</v>
      </c>
      <c r="F727" t="s">
        <v>63</v>
      </c>
    </row>
    <row r="728" spans="1:6" x14ac:dyDescent="0.3">
      <c r="A728" t="s">
        <v>10</v>
      </c>
      <c r="B728" t="s">
        <v>292</v>
      </c>
      <c r="C728" t="s">
        <v>259</v>
      </c>
      <c r="D728" s="1" t="s">
        <v>293</v>
      </c>
      <c r="E728" t="s">
        <v>294</v>
      </c>
      <c r="F728" t="s">
        <v>63</v>
      </c>
    </row>
    <row r="729" spans="1:6" x14ac:dyDescent="0.3">
      <c r="A729" t="s">
        <v>43</v>
      </c>
      <c r="B729" t="s">
        <v>292</v>
      </c>
      <c r="C729" t="s">
        <v>259</v>
      </c>
      <c r="D729" s="1" t="s">
        <v>293</v>
      </c>
      <c r="E729" t="s">
        <v>294</v>
      </c>
      <c r="F729" t="s">
        <v>63</v>
      </c>
    </row>
    <row r="730" spans="1:6" x14ac:dyDescent="0.3">
      <c r="A730" t="s">
        <v>14</v>
      </c>
      <c r="B730" t="s">
        <v>292</v>
      </c>
      <c r="C730" t="s">
        <v>259</v>
      </c>
      <c r="D730" s="1" t="s">
        <v>293</v>
      </c>
      <c r="E730" t="s">
        <v>294</v>
      </c>
      <c r="F730" t="s">
        <v>63</v>
      </c>
    </row>
    <row r="731" spans="1:6" x14ac:dyDescent="0.3">
      <c r="A731" t="s">
        <v>12</v>
      </c>
      <c r="B731" t="s">
        <v>292</v>
      </c>
      <c r="C731" t="s">
        <v>259</v>
      </c>
      <c r="D731" s="1" t="s">
        <v>293</v>
      </c>
      <c r="E731" t="s">
        <v>294</v>
      </c>
      <c r="F731" t="s">
        <v>63</v>
      </c>
    </row>
    <row r="732" spans="1:6" x14ac:dyDescent="0.3">
      <c r="A732" t="s">
        <v>41</v>
      </c>
      <c r="B732" t="s">
        <v>292</v>
      </c>
      <c r="C732" t="s">
        <v>259</v>
      </c>
      <c r="D732" s="1" t="s">
        <v>293</v>
      </c>
      <c r="E732" t="s">
        <v>294</v>
      </c>
      <c r="F732" t="s">
        <v>63</v>
      </c>
    </row>
    <row r="733" spans="1:6" x14ac:dyDescent="0.3">
      <c r="A733" t="s">
        <v>22</v>
      </c>
      <c r="B733" t="s">
        <v>292</v>
      </c>
      <c r="C733" t="s">
        <v>259</v>
      </c>
      <c r="D733" s="1" t="s">
        <v>293</v>
      </c>
      <c r="E733" t="s">
        <v>294</v>
      </c>
      <c r="F733" t="s">
        <v>63</v>
      </c>
    </row>
    <row r="734" spans="1:6" x14ac:dyDescent="0.3">
      <c r="A734" t="s">
        <v>26</v>
      </c>
      <c r="B734" t="s">
        <v>292</v>
      </c>
      <c r="C734" t="s">
        <v>259</v>
      </c>
      <c r="D734" s="1" t="s">
        <v>293</v>
      </c>
      <c r="E734" t="s">
        <v>294</v>
      </c>
      <c r="F734" t="s">
        <v>63</v>
      </c>
    </row>
    <row r="735" spans="1:6" x14ac:dyDescent="0.3">
      <c r="A735" t="s">
        <v>87</v>
      </c>
      <c r="B735" t="s">
        <v>292</v>
      </c>
      <c r="C735" t="s">
        <v>259</v>
      </c>
      <c r="D735" s="1" t="s">
        <v>293</v>
      </c>
      <c r="E735" t="s">
        <v>294</v>
      </c>
      <c r="F735" t="s">
        <v>63</v>
      </c>
    </row>
    <row r="736" spans="1:6" x14ac:dyDescent="0.3">
      <c r="A736" t="s">
        <v>28</v>
      </c>
      <c r="B736" t="s">
        <v>292</v>
      </c>
      <c r="C736" t="s">
        <v>259</v>
      </c>
      <c r="D736" s="1" t="s">
        <v>293</v>
      </c>
      <c r="E736" t="s">
        <v>294</v>
      </c>
      <c r="F736" t="s">
        <v>63</v>
      </c>
    </row>
    <row r="737" spans="1:6" x14ac:dyDescent="0.3">
      <c r="A737" t="s">
        <v>44</v>
      </c>
      <c r="B737" t="s">
        <v>292</v>
      </c>
      <c r="C737" t="s">
        <v>259</v>
      </c>
      <c r="D737" s="1" t="s">
        <v>293</v>
      </c>
      <c r="E737" t="s">
        <v>294</v>
      </c>
      <c r="F737" t="s">
        <v>63</v>
      </c>
    </row>
    <row r="738" spans="1:6" x14ac:dyDescent="0.3">
      <c r="A738" t="s">
        <v>72</v>
      </c>
      <c r="B738" t="s">
        <v>292</v>
      </c>
      <c r="C738" t="s">
        <v>259</v>
      </c>
      <c r="D738" s="1" t="s">
        <v>293</v>
      </c>
      <c r="E738" t="s">
        <v>294</v>
      </c>
      <c r="F738" t="s">
        <v>63</v>
      </c>
    </row>
    <row r="739" spans="1:6" x14ac:dyDescent="0.3">
      <c r="A739" t="s">
        <v>15</v>
      </c>
      <c r="B739" t="s">
        <v>292</v>
      </c>
      <c r="C739" t="s">
        <v>259</v>
      </c>
      <c r="D739" s="1" t="s">
        <v>293</v>
      </c>
      <c r="E739" t="s">
        <v>294</v>
      </c>
      <c r="F739" t="s">
        <v>61</v>
      </c>
    </row>
    <row r="740" spans="1:6" x14ac:dyDescent="0.3">
      <c r="A740" t="s">
        <v>86</v>
      </c>
      <c r="B740" t="s">
        <v>292</v>
      </c>
      <c r="C740" t="s">
        <v>259</v>
      </c>
      <c r="D740" s="1" t="s">
        <v>293</v>
      </c>
      <c r="E740" t="s">
        <v>294</v>
      </c>
      <c r="F740" t="s">
        <v>61</v>
      </c>
    </row>
    <row r="741" spans="1:6" x14ac:dyDescent="0.3">
      <c r="A741" t="s">
        <v>42</v>
      </c>
      <c r="B741" t="s">
        <v>289</v>
      </c>
      <c r="C741" t="s">
        <v>259</v>
      </c>
      <c r="D741" s="1" t="s">
        <v>290</v>
      </c>
      <c r="E741" t="s">
        <v>291</v>
      </c>
      <c r="F741" t="s">
        <v>60</v>
      </c>
    </row>
    <row r="742" spans="1:6" x14ac:dyDescent="0.3">
      <c r="A742" t="s">
        <v>54</v>
      </c>
      <c r="B742" t="s">
        <v>289</v>
      </c>
      <c r="C742" t="s">
        <v>259</v>
      </c>
      <c r="D742" s="1" t="s">
        <v>290</v>
      </c>
      <c r="E742" t="s">
        <v>291</v>
      </c>
      <c r="F742" t="s">
        <v>60</v>
      </c>
    </row>
    <row r="743" spans="1:6" x14ac:dyDescent="0.3">
      <c r="A743" t="s">
        <v>92</v>
      </c>
      <c r="B743" t="s">
        <v>289</v>
      </c>
      <c r="C743" t="s">
        <v>259</v>
      </c>
      <c r="D743" s="1" t="s">
        <v>290</v>
      </c>
      <c r="E743" t="s">
        <v>291</v>
      </c>
      <c r="F743" t="s">
        <v>60</v>
      </c>
    </row>
    <row r="744" spans="1:6" x14ac:dyDescent="0.3">
      <c r="A744" t="s">
        <v>17</v>
      </c>
      <c r="B744" t="s">
        <v>289</v>
      </c>
      <c r="C744" t="s">
        <v>259</v>
      </c>
      <c r="D744" s="1" t="s">
        <v>290</v>
      </c>
      <c r="E744" t="s">
        <v>291</v>
      </c>
      <c r="F744" t="s">
        <v>60</v>
      </c>
    </row>
    <row r="745" spans="1:6" x14ac:dyDescent="0.3">
      <c r="A745" t="s">
        <v>16</v>
      </c>
      <c r="B745" t="s">
        <v>289</v>
      </c>
      <c r="C745" t="s">
        <v>259</v>
      </c>
      <c r="D745" s="1" t="s">
        <v>290</v>
      </c>
      <c r="E745" t="s">
        <v>291</v>
      </c>
      <c r="F745" t="s">
        <v>60</v>
      </c>
    </row>
    <row r="746" spans="1:6" x14ac:dyDescent="0.3">
      <c r="A746" t="s">
        <v>59</v>
      </c>
      <c r="B746" t="s">
        <v>289</v>
      </c>
      <c r="C746" t="s">
        <v>259</v>
      </c>
      <c r="D746" s="1" t="s">
        <v>290</v>
      </c>
      <c r="E746" t="s">
        <v>291</v>
      </c>
      <c r="F746" t="s">
        <v>63</v>
      </c>
    </row>
    <row r="747" spans="1:6" x14ac:dyDescent="0.3">
      <c r="A747" t="s">
        <v>18</v>
      </c>
      <c r="B747" t="s">
        <v>289</v>
      </c>
      <c r="C747" t="s">
        <v>259</v>
      </c>
      <c r="D747" s="1" t="s">
        <v>290</v>
      </c>
      <c r="E747" t="s">
        <v>291</v>
      </c>
      <c r="F747" t="s">
        <v>63</v>
      </c>
    </row>
    <row r="748" spans="1:6" x14ac:dyDescent="0.3">
      <c r="A748" t="s">
        <v>23</v>
      </c>
      <c r="B748" t="s">
        <v>289</v>
      </c>
      <c r="C748" t="s">
        <v>259</v>
      </c>
      <c r="D748" s="1" t="s">
        <v>290</v>
      </c>
      <c r="E748" t="s">
        <v>291</v>
      </c>
      <c r="F748" t="s">
        <v>63</v>
      </c>
    </row>
    <row r="749" spans="1:6" x14ac:dyDescent="0.3">
      <c r="A749" t="s">
        <v>10</v>
      </c>
      <c r="B749" t="s">
        <v>289</v>
      </c>
      <c r="C749" t="s">
        <v>259</v>
      </c>
      <c r="D749" s="1" t="s">
        <v>290</v>
      </c>
      <c r="E749" t="s">
        <v>291</v>
      </c>
      <c r="F749" t="s">
        <v>63</v>
      </c>
    </row>
    <row r="750" spans="1:6" x14ac:dyDescent="0.3">
      <c r="A750" t="s">
        <v>43</v>
      </c>
      <c r="B750" t="s">
        <v>289</v>
      </c>
      <c r="C750" t="s">
        <v>259</v>
      </c>
      <c r="D750" s="1" t="s">
        <v>290</v>
      </c>
      <c r="E750" t="s">
        <v>291</v>
      </c>
      <c r="F750" t="s">
        <v>63</v>
      </c>
    </row>
    <row r="751" spans="1:6" x14ac:dyDescent="0.3">
      <c r="A751" t="s">
        <v>11</v>
      </c>
      <c r="B751" t="s">
        <v>289</v>
      </c>
      <c r="C751" t="s">
        <v>259</v>
      </c>
      <c r="D751" s="1" t="s">
        <v>290</v>
      </c>
      <c r="E751" t="s">
        <v>291</v>
      </c>
      <c r="F751" t="s">
        <v>63</v>
      </c>
    </row>
    <row r="752" spans="1:6" x14ac:dyDescent="0.3">
      <c r="A752" t="s">
        <v>14</v>
      </c>
      <c r="B752" t="s">
        <v>289</v>
      </c>
      <c r="C752" t="s">
        <v>259</v>
      </c>
      <c r="D752" s="1" t="s">
        <v>290</v>
      </c>
      <c r="E752" t="s">
        <v>291</v>
      </c>
      <c r="F752" t="s">
        <v>63</v>
      </c>
    </row>
    <row r="753" spans="1:6" x14ac:dyDescent="0.3">
      <c r="A753" t="s">
        <v>12</v>
      </c>
      <c r="B753" t="s">
        <v>289</v>
      </c>
      <c r="C753" t="s">
        <v>259</v>
      </c>
      <c r="D753" s="1" t="s">
        <v>290</v>
      </c>
      <c r="E753" t="s">
        <v>291</v>
      </c>
      <c r="F753" t="s">
        <v>63</v>
      </c>
    </row>
    <row r="754" spans="1:6" x14ac:dyDescent="0.3">
      <c r="A754" t="s">
        <v>90</v>
      </c>
      <c r="B754" t="s">
        <v>289</v>
      </c>
      <c r="C754" t="s">
        <v>259</v>
      </c>
      <c r="D754" s="1" t="s">
        <v>290</v>
      </c>
      <c r="E754" t="s">
        <v>291</v>
      </c>
      <c r="F754" t="s">
        <v>63</v>
      </c>
    </row>
    <row r="755" spans="1:6" x14ac:dyDescent="0.3">
      <c r="A755" t="s">
        <v>88</v>
      </c>
      <c r="B755" t="s">
        <v>289</v>
      </c>
      <c r="C755" t="s">
        <v>259</v>
      </c>
      <c r="D755" s="1" t="s">
        <v>290</v>
      </c>
      <c r="E755" t="s">
        <v>291</v>
      </c>
      <c r="F755" t="s">
        <v>63</v>
      </c>
    </row>
    <row r="756" spans="1:6" x14ac:dyDescent="0.3">
      <c r="A756" t="s">
        <v>45</v>
      </c>
      <c r="B756" t="s">
        <v>289</v>
      </c>
      <c r="C756" t="s">
        <v>259</v>
      </c>
      <c r="D756" s="1" t="s">
        <v>290</v>
      </c>
      <c r="E756" t="s">
        <v>291</v>
      </c>
      <c r="F756" t="s">
        <v>63</v>
      </c>
    </row>
    <row r="757" spans="1:6" x14ac:dyDescent="0.3">
      <c r="A757" t="s">
        <v>41</v>
      </c>
      <c r="B757" t="s">
        <v>289</v>
      </c>
      <c r="C757" t="s">
        <v>259</v>
      </c>
      <c r="D757" s="1" t="s">
        <v>290</v>
      </c>
      <c r="E757" t="s">
        <v>291</v>
      </c>
      <c r="F757" t="s">
        <v>63</v>
      </c>
    </row>
    <row r="758" spans="1:6" x14ac:dyDescent="0.3">
      <c r="A758" t="s">
        <v>47</v>
      </c>
      <c r="B758" t="s">
        <v>289</v>
      </c>
      <c r="C758" t="s">
        <v>259</v>
      </c>
      <c r="D758" s="1" t="s">
        <v>290</v>
      </c>
      <c r="E758" t="s">
        <v>291</v>
      </c>
      <c r="F758" t="s">
        <v>63</v>
      </c>
    </row>
    <row r="759" spans="1:6" x14ac:dyDescent="0.3">
      <c r="A759" t="s">
        <v>22</v>
      </c>
      <c r="B759" t="s">
        <v>289</v>
      </c>
      <c r="C759" t="s">
        <v>259</v>
      </c>
      <c r="D759" s="1" t="s">
        <v>290</v>
      </c>
      <c r="E759" t="s">
        <v>291</v>
      </c>
      <c r="F759" t="s">
        <v>63</v>
      </c>
    </row>
    <row r="760" spans="1:6" x14ac:dyDescent="0.3">
      <c r="A760" t="s">
        <v>85</v>
      </c>
      <c r="B760" t="s">
        <v>289</v>
      </c>
      <c r="C760" t="s">
        <v>259</v>
      </c>
      <c r="D760" s="1" t="s">
        <v>290</v>
      </c>
      <c r="E760" t="s">
        <v>291</v>
      </c>
      <c r="F760" t="s">
        <v>63</v>
      </c>
    </row>
    <row r="761" spans="1:6" x14ac:dyDescent="0.3">
      <c r="A761" t="s">
        <v>93</v>
      </c>
      <c r="B761" t="s">
        <v>289</v>
      </c>
      <c r="C761" t="s">
        <v>259</v>
      </c>
      <c r="D761" s="1" t="s">
        <v>290</v>
      </c>
      <c r="E761" t="s">
        <v>291</v>
      </c>
      <c r="F761" t="s">
        <v>63</v>
      </c>
    </row>
    <row r="762" spans="1:6" x14ac:dyDescent="0.3">
      <c r="A762" t="s">
        <v>26</v>
      </c>
      <c r="B762" t="s">
        <v>289</v>
      </c>
      <c r="C762" t="s">
        <v>259</v>
      </c>
      <c r="D762" s="1" t="s">
        <v>290</v>
      </c>
      <c r="E762" t="s">
        <v>291</v>
      </c>
      <c r="F762" t="s">
        <v>63</v>
      </c>
    </row>
    <row r="763" spans="1:6" x14ac:dyDescent="0.3">
      <c r="A763" t="s">
        <v>87</v>
      </c>
      <c r="B763" t="s">
        <v>289</v>
      </c>
      <c r="C763" t="s">
        <v>259</v>
      </c>
      <c r="D763" s="1" t="s">
        <v>290</v>
      </c>
      <c r="E763" t="s">
        <v>291</v>
      </c>
      <c r="F763" t="s">
        <v>63</v>
      </c>
    </row>
    <row r="764" spans="1:6" x14ac:dyDescent="0.3">
      <c r="A764" t="s">
        <v>31</v>
      </c>
      <c r="B764" t="s">
        <v>289</v>
      </c>
      <c r="C764" t="s">
        <v>259</v>
      </c>
      <c r="D764" s="1" t="s">
        <v>290</v>
      </c>
      <c r="E764" t="s">
        <v>291</v>
      </c>
      <c r="F764" t="s">
        <v>63</v>
      </c>
    </row>
    <row r="765" spans="1:6" x14ac:dyDescent="0.3">
      <c r="A765" t="s">
        <v>27</v>
      </c>
      <c r="B765" t="s">
        <v>289</v>
      </c>
      <c r="C765" t="s">
        <v>259</v>
      </c>
      <c r="D765" s="1" t="s">
        <v>290</v>
      </c>
      <c r="E765" t="s">
        <v>291</v>
      </c>
      <c r="F765" t="s">
        <v>63</v>
      </c>
    </row>
    <row r="766" spans="1:6" x14ac:dyDescent="0.3">
      <c r="A766" t="s">
        <v>30</v>
      </c>
      <c r="B766" t="s">
        <v>289</v>
      </c>
      <c r="C766" t="s">
        <v>259</v>
      </c>
      <c r="D766" s="1" t="s">
        <v>290</v>
      </c>
      <c r="E766" t="s">
        <v>291</v>
      </c>
      <c r="F766" t="s">
        <v>63</v>
      </c>
    </row>
    <row r="767" spans="1:6" x14ac:dyDescent="0.3">
      <c r="A767" t="s">
        <v>77</v>
      </c>
      <c r="B767" t="s">
        <v>289</v>
      </c>
      <c r="C767" t="s">
        <v>259</v>
      </c>
      <c r="D767" s="1" t="s">
        <v>290</v>
      </c>
      <c r="E767" t="s">
        <v>291</v>
      </c>
      <c r="F767" t="s">
        <v>63</v>
      </c>
    </row>
    <row r="768" spans="1:6" x14ac:dyDescent="0.3">
      <c r="A768" t="s">
        <v>49</v>
      </c>
      <c r="B768" t="s">
        <v>289</v>
      </c>
      <c r="C768" t="s">
        <v>259</v>
      </c>
      <c r="D768" s="1" t="s">
        <v>290</v>
      </c>
      <c r="E768" t="s">
        <v>291</v>
      </c>
      <c r="F768" t="s">
        <v>63</v>
      </c>
    </row>
    <row r="769" spans="1:6" x14ac:dyDescent="0.3">
      <c r="A769" t="s">
        <v>39</v>
      </c>
      <c r="B769" t="s">
        <v>289</v>
      </c>
      <c r="C769" t="s">
        <v>259</v>
      </c>
      <c r="D769" s="1" t="s">
        <v>290</v>
      </c>
      <c r="E769" t="s">
        <v>291</v>
      </c>
      <c r="F769" t="s">
        <v>63</v>
      </c>
    </row>
    <row r="770" spans="1:6" x14ac:dyDescent="0.3">
      <c r="A770" t="s">
        <v>86</v>
      </c>
      <c r="B770" t="s">
        <v>289</v>
      </c>
      <c r="C770" t="s">
        <v>259</v>
      </c>
      <c r="D770" s="1" t="s">
        <v>290</v>
      </c>
      <c r="E770" t="s">
        <v>291</v>
      </c>
      <c r="F770" t="s">
        <v>63</v>
      </c>
    </row>
    <row r="771" spans="1:6" x14ac:dyDescent="0.3">
      <c r="A771" t="s">
        <v>36</v>
      </c>
      <c r="B771" t="s">
        <v>289</v>
      </c>
      <c r="C771" t="s">
        <v>259</v>
      </c>
      <c r="D771" s="1" t="s">
        <v>290</v>
      </c>
      <c r="E771" t="s">
        <v>291</v>
      </c>
      <c r="F771" t="s">
        <v>61</v>
      </c>
    </row>
    <row r="772" spans="1:6" x14ac:dyDescent="0.3">
      <c r="A772" t="s">
        <v>24</v>
      </c>
      <c r="B772" t="s">
        <v>289</v>
      </c>
      <c r="C772" t="s">
        <v>259</v>
      </c>
      <c r="D772" s="1" t="s">
        <v>290</v>
      </c>
      <c r="E772" t="s">
        <v>291</v>
      </c>
      <c r="F772" t="s">
        <v>61</v>
      </c>
    </row>
    <row r="773" spans="1:6" x14ac:dyDescent="0.3">
      <c r="A773" t="s">
        <v>28</v>
      </c>
      <c r="B773" t="s">
        <v>289</v>
      </c>
      <c r="C773" t="s">
        <v>259</v>
      </c>
      <c r="D773" s="1" t="s">
        <v>290</v>
      </c>
      <c r="E773" t="s">
        <v>291</v>
      </c>
      <c r="F773" t="s">
        <v>61</v>
      </c>
    </row>
    <row r="774" spans="1:6" x14ac:dyDescent="0.3">
      <c r="A774" t="s">
        <v>79</v>
      </c>
      <c r="B774" t="s">
        <v>289</v>
      </c>
      <c r="C774" t="s">
        <v>259</v>
      </c>
      <c r="D774" s="1" t="s">
        <v>290</v>
      </c>
      <c r="E774" t="s">
        <v>291</v>
      </c>
      <c r="F774" t="s">
        <v>61</v>
      </c>
    </row>
    <row r="775" spans="1:6" x14ac:dyDescent="0.3">
      <c r="A775" t="s">
        <v>55</v>
      </c>
      <c r="B775" t="s">
        <v>289</v>
      </c>
      <c r="C775" t="s">
        <v>259</v>
      </c>
      <c r="D775" s="1" t="s">
        <v>290</v>
      </c>
      <c r="E775" t="s">
        <v>291</v>
      </c>
      <c r="F775" t="s">
        <v>61</v>
      </c>
    </row>
    <row r="776" spans="1:6" x14ac:dyDescent="0.3">
      <c r="A776" t="s">
        <v>94</v>
      </c>
      <c r="B776" t="s">
        <v>289</v>
      </c>
      <c r="C776" t="s">
        <v>259</v>
      </c>
      <c r="D776" s="1" t="s">
        <v>290</v>
      </c>
      <c r="E776" t="s">
        <v>291</v>
      </c>
      <c r="F776" t="s">
        <v>61</v>
      </c>
    </row>
    <row r="777" spans="1:6" x14ac:dyDescent="0.3">
      <c r="A777" t="s">
        <v>59</v>
      </c>
      <c r="B777" t="s">
        <v>283</v>
      </c>
      <c r="C777" t="s">
        <v>259</v>
      </c>
      <c r="D777" s="1" t="s">
        <v>284</v>
      </c>
      <c r="E777" t="s">
        <v>288</v>
      </c>
      <c r="F777" t="s">
        <v>60</v>
      </c>
    </row>
    <row r="778" spans="1:6" x14ac:dyDescent="0.3">
      <c r="A778" t="s">
        <v>19</v>
      </c>
      <c r="B778" t="s">
        <v>283</v>
      </c>
      <c r="C778" t="s">
        <v>259</v>
      </c>
      <c r="D778" s="1" t="s">
        <v>284</v>
      </c>
      <c r="E778" t="s">
        <v>288</v>
      </c>
      <c r="F778" t="s">
        <v>60</v>
      </c>
    </row>
    <row r="779" spans="1:6" x14ac:dyDescent="0.3">
      <c r="A779" t="s">
        <v>24</v>
      </c>
      <c r="B779" t="s">
        <v>283</v>
      </c>
      <c r="C779" t="s">
        <v>259</v>
      </c>
      <c r="D779" s="1" t="s">
        <v>284</v>
      </c>
      <c r="E779" t="s">
        <v>288</v>
      </c>
      <c r="F779" t="s">
        <v>60</v>
      </c>
    </row>
    <row r="780" spans="1:6" x14ac:dyDescent="0.3">
      <c r="A780" t="s">
        <v>22</v>
      </c>
      <c r="B780" t="s">
        <v>283</v>
      </c>
      <c r="C780" t="s">
        <v>259</v>
      </c>
      <c r="D780" s="1" t="s">
        <v>284</v>
      </c>
      <c r="E780" t="s">
        <v>288</v>
      </c>
      <c r="F780" t="s">
        <v>60</v>
      </c>
    </row>
    <row r="781" spans="1:6" x14ac:dyDescent="0.3">
      <c r="A781" t="s">
        <v>20</v>
      </c>
      <c r="B781" t="s">
        <v>283</v>
      </c>
      <c r="C781" t="s">
        <v>259</v>
      </c>
      <c r="D781" s="1" t="s">
        <v>284</v>
      </c>
      <c r="E781" t="s">
        <v>288</v>
      </c>
      <c r="F781" t="s">
        <v>60</v>
      </c>
    </row>
    <row r="782" spans="1:6" x14ac:dyDescent="0.3">
      <c r="A782" t="s">
        <v>21</v>
      </c>
      <c r="B782" t="s">
        <v>283</v>
      </c>
      <c r="C782" t="s">
        <v>259</v>
      </c>
      <c r="D782" s="1" t="s">
        <v>284</v>
      </c>
      <c r="E782" t="s">
        <v>288</v>
      </c>
      <c r="F782" t="s">
        <v>63</v>
      </c>
    </row>
    <row r="783" spans="1:6" x14ac:dyDescent="0.3">
      <c r="A783" t="s">
        <v>94</v>
      </c>
      <c r="B783" t="s">
        <v>283</v>
      </c>
      <c r="C783" t="s">
        <v>259</v>
      </c>
      <c r="D783" s="1" t="s">
        <v>284</v>
      </c>
      <c r="E783" t="s">
        <v>288</v>
      </c>
      <c r="F783" t="s">
        <v>63</v>
      </c>
    </row>
    <row r="784" spans="1:6" x14ac:dyDescent="0.3">
      <c r="A784" t="s">
        <v>83</v>
      </c>
      <c r="B784" t="s">
        <v>295</v>
      </c>
      <c r="C784" t="s">
        <v>259</v>
      </c>
      <c r="D784" s="1" t="s">
        <v>296</v>
      </c>
      <c r="E784" t="s">
        <v>297</v>
      </c>
      <c r="F784" t="s">
        <v>60</v>
      </c>
    </row>
    <row r="785" spans="1:6" x14ac:dyDescent="0.3">
      <c r="A785" t="s">
        <v>82</v>
      </c>
      <c r="B785" t="s">
        <v>295</v>
      </c>
      <c r="C785" t="s">
        <v>259</v>
      </c>
      <c r="D785" s="1" t="s">
        <v>296</v>
      </c>
      <c r="E785" t="s">
        <v>297</v>
      </c>
      <c r="F785" t="s">
        <v>60</v>
      </c>
    </row>
    <row r="786" spans="1:6" x14ac:dyDescent="0.3">
      <c r="A786" t="s">
        <v>81</v>
      </c>
      <c r="B786" t="s">
        <v>295</v>
      </c>
      <c r="C786" t="s">
        <v>259</v>
      </c>
      <c r="D786" s="1" t="s">
        <v>296</v>
      </c>
      <c r="E786" t="s">
        <v>297</v>
      </c>
      <c r="F786" t="s">
        <v>60</v>
      </c>
    </row>
    <row r="787" spans="1:6" x14ac:dyDescent="0.3">
      <c r="A787" t="s">
        <v>84</v>
      </c>
      <c r="B787" t="s">
        <v>295</v>
      </c>
      <c r="C787" t="s">
        <v>259</v>
      </c>
      <c r="D787" s="1" t="s">
        <v>296</v>
      </c>
      <c r="E787" t="s">
        <v>297</v>
      </c>
      <c r="F787" t="s">
        <v>60</v>
      </c>
    </row>
    <row r="788" spans="1:6" x14ac:dyDescent="0.3">
      <c r="A788" t="s">
        <v>77</v>
      </c>
      <c r="B788" t="s">
        <v>295</v>
      </c>
      <c r="C788" t="s">
        <v>259</v>
      </c>
      <c r="D788" s="1" t="s">
        <v>296</v>
      </c>
      <c r="E788" t="s">
        <v>297</v>
      </c>
      <c r="F788" t="s">
        <v>60</v>
      </c>
    </row>
    <row r="789" spans="1:6" x14ac:dyDescent="0.3">
      <c r="A789" t="s">
        <v>15</v>
      </c>
      <c r="B789" t="s">
        <v>295</v>
      </c>
      <c r="C789" t="s">
        <v>259</v>
      </c>
      <c r="D789" s="1" t="s">
        <v>296</v>
      </c>
      <c r="E789" t="s">
        <v>297</v>
      </c>
      <c r="F789" t="s">
        <v>60</v>
      </c>
    </row>
    <row r="790" spans="1:6" x14ac:dyDescent="0.3">
      <c r="A790" t="s">
        <v>16</v>
      </c>
      <c r="B790" t="s">
        <v>295</v>
      </c>
      <c r="C790" t="s">
        <v>259</v>
      </c>
      <c r="D790" s="1" t="s">
        <v>296</v>
      </c>
      <c r="E790" t="s">
        <v>297</v>
      </c>
      <c r="F790" t="s">
        <v>60</v>
      </c>
    </row>
    <row r="791" spans="1:6" x14ac:dyDescent="0.3">
      <c r="A791" t="s">
        <v>59</v>
      </c>
      <c r="B791" t="s">
        <v>295</v>
      </c>
      <c r="C791" t="s">
        <v>259</v>
      </c>
      <c r="D791" s="1" t="s">
        <v>296</v>
      </c>
      <c r="E791" t="s">
        <v>297</v>
      </c>
      <c r="F791" t="s">
        <v>63</v>
      </c>
    </row>
    <row r="792" spans="1:6" x14ac:dyDescent="0.3">
      <c r="A792" t="s">
        <v>36</v>
      </c>
      <c r="B792" t="s">
        <v>295</v>
      </c>
      <c r="C792" t="s">
        <v>259</v>
      </c>
      <c r="D792" s="1" t="s">
        <v>296</v>
      </c>
      <c r="E792" t="s">
        <v>297</v>
      </c>
      <c r="F792" t="s">
        <v>63</v>
      </c>
    </row>
    <row r="793" spans="1:6" x14ac:dyDescent="0.3">
      <c r="A793" t="s">
        <v>54</v>
      </c>
      <c r="B793" t="s">
        <v>295</v>
      </c>
      <c r="C793" t="s">
        <v>259</v>
      </c>
      <c r="D793" s="1" t="s">
        <v>296</v>
      </c>
      <c r="E793" t="s">
        <v>297</v>
      </c>
      <c r="F793" t="s">
        <v>63</v>
      </c>
    </row>
    <row r="794" spans="1:6" x14ac:dyDescent="0.3">
      <c r="A794" t="s">
        <v>46</v>
      </c>
      <c r="B794" t="s">
        <v>295</v>
      </c>
      <c r="C794" t="s">
        <v>259</v>
      </c>
      <c r="D794" s="1" t="s">
        <v>296</v>
      </c>
      <c r="E794" t="s">
        <v>297</v>
      </c>
      <c r="F794" t="s">
        <v>63</v>
      </c>
    </row>
    <row r="795" spans="1:6" x14ac:dyDescent="0.3">
      <c r="A795" t="s">
        <v>91</v>
      </c>
      <c r="B795" t="s">
        <v>295</v>
      </c>
      <c r="C795" t="s">
        <v>259</v>
      </c>
      <c r="D795" s="1" t="s">
        <v>296</v>
      </c>
      <c r="E795" t="s">
        <v>297</v>
      </c>
      <c r="F795" t="s">
        <v>63</v>
      </c>
    </row>
    <row r="796" spans="1:6" x14ac:dyDescent="0.3">
      <c r="A796" t="s">
        <v>92</v>
      </c>
      <c r="B796" t="s">
        <v>295</v>
      </c>
      <c r="C796" t="s">
        <v>259</v>
      </c>
      <c r="D796" s="1" t="s">
        <v>296</v>
      </c>
      <c r="E796" t="s">
        <v>297</v>
      </c>
      <c r="F796" t="s">
        <v>63</v>
      </c>
    </row>
    <row r="797" spans="1:6" x14ac:dyDescent="0.3">
      <c r="A797" t="s">
        <v>26</v>
      </c>
      <c r="B797" t="s">
        <v>295</v>
      </c>
      <c r="C797" t="s">
        <v>259</v>
      </c>
      <c r="D797" s="1" t="s">
        <v>296</v>
      </c>
      <c r="E797" t="s">
        <v>297</v>
      </c>
      <c r="F797" t="s">
        <v>63</v>
      </c>
    </row>
    <row r="798" spans="1:6" x14ac:dyDescent="0.3">
      <c r="A798" t="s">
        <v>43</v>
      </c>
      <c r="B798" t="s">
        <v>295</v>
      </c>
      <c r="C798" t="s">
        <v>259</v>
      </c>
      <c r="D798" s="1" t="s">
        <v>296</v>
      </c>
      <c r="E798" t="s">
        <v>297</v>
      </c>
      <c r="F798" t="s">
        <v>61</v>
      </c>
    </row>
    <row r="799" spans="1:6" x14ac:dyDescent="0.3">
      <c r="A799" t="s">
        <v>11</v>
      </c>
      <c r="B799" t="s">
        <v>295</v>
      </c>
      <c r="C799" t="s">
        <v>259</v>
      </c>
      <c r="D799" s="1" t="s">
        <v>296</v>
      </c>
      <c r="E799" t="s">
        <v>297</v>
      </c>
      <c r="F799" t="s">
        <v>61</v>
      </c>
    </row>
    <row r="800" spans="1:6" x14ac:dyDescent="0.3">
      <c r="A800" t="s">
        <v>14</v>
      </c>
      <c r="B800" t="s">
        <v>295</v>
      </c>
      <c r="C800" t="s">
        <v>259</v>
      </c>
      <c r="D800" s="1" t="s">
        <v>296</v>
      </c>
      <c r="E800" t="s">
        <v>297</v>
      </c>
      <c r="F800" t="s">
        <v>61</v>
      </c>
    </row>
    <row r="801" spans="1:6" x14ac:dyDescent="0.3">
      <c r="A801" t="s">
        <v>12</v>
      </c>
      <c r="B801" t="s">
        <v>295</v>
      </c>
      <c r="C801" t="s">
        <v>259</v>
      </c>
      <c r="D801" s="1" t="s">
        <v>296</v>
      </c>
      <c r="E801" t="s">
        <v>297</v>
      </c>
      <c r="F801" t="s">
        <v>61</v>
      </c>
    </row>
    <row r="802" spans="1:6" x14ac:dyDescent="0.3">
      <c r="A802" t="s">
        <v>90</v>
      </c>
      <c r="B802" t="s">
        <v>295</v>
      </c>
      <c r="C802" t="s">
        <v>259</v>
      </c>
      <c r="D802" s="1" t="s">
        <v>296</v>
      </c>
      <c r="E802" t="s">
        <v>297</v>
      </c>
      <c r="F802" t="s">
        <v>61</v>
      </c>
    </row>
    <row r="803" spans="1:6" x14ac:dyDescent="0.3">
      <c r="A803" t="s">
        <v>85</v>
      </c>
      <c r="B803" t="s">
        <v>295</v>
      </c>
      <c r="C803" t="s">
        <v>259</v>
      </c>
      <c r="D803" s="1" t="s">
        <v>296</v>
      </c>
      <c r="E803" t="s">
        <v>297</v>
      </c>
      <c r="F803" t="s">
        <v>61</v>
      </c>
    </row>
    <row r="804" spans="1:6" x14ac:dyDescent="0.3">
      <c r="A804" t="s">
        <v>55</v>
      </c>
      <c r="B804" t="s">
        <v>295</v>
      </c>
      <c r="C804" t="s">
        <v>259</v>
      </c>
      <c r="D804" s="1" t="s">
        <v>296</v>
      </c>
      <c r="E804" t="s">
        <v>297</v>
      </c>
      <c r="F804" t="s">
        <v>61</v>
      </c>
    </row>
    <row r="805" spans="1:6" x14ac:dyDescent="0.3">
      <c r="A805" t="s">
        <v>10</v>
      </c>
      <c r="B805" t="s">
        <v>258</v>
      </c>
      <c r="C805" t="s">
        <v>259</v>
      </c>
      <c r="D805" s="1" t="s">
        <v>260</v>
      </c>
      <c r="E805" t="s">
        <v>261</v>
      </c>
      <c r="F805" t="s">
        <v>60</v>
      </c>
    </row>
    <row r="806" spans="1:6" x14ac:dyDescent="0.3">
      <c r="A806" t="s">
        <v>85</v>
      </c>
      <c r="B806" t="s">
        <v>258</v>
      </c>
      <c r="C806" t="s">
        <v>259</v>
      </c>
      <c r="D806" s="1" t="s">
        <v>260</v>
      </c>
      <c r="E806" t="s">
        <v>261</v>
      </c>
      <c r="F806" t="s">
        <v>60</v>
      </c>
    </row>
    <row r="807" spans="1:6" x14ac:dyDescent="0.3">
      <c r="A807" t="s">
        <v>92</v>
      </c>
      <c r="B807" t="s">
        <v>258</v>
      </c>
      <c r="C807" t="s">
        <v>259</v>
      </c>
      <c r="D807" s="1" t="s">
        <v>260</v>
      </c>
      <c r="E807" t="s">
        <v>261</v>
      </c>
      <c r="F807" t="s">
        <v>60</v>
      </c>
    </row>
    <row r="808" spans="1:6" x14ac:dyDescent="0.3">
      <c r="A808" t="s">
        <v>87</v>
      </c>
      <c r="B808" t="s">
        <v>258</v>
      </c>
      <c r="C808" t="s">
        <v>259</v>
      </c>
      <c r="D808" s="1" t="s">
        <v>260</v>
      </c>
      <c r="E808" t="s">
        <v>261</v>
      </c>
      <c r="F808" t="s">
        <v>60</v>
      </c>
    </row>
    <row r="809" spans="1:6" x14ac:dyDescent="0.3">
      <c r="A809" t="s">
        <v>27</v>
      </c>
      <c r="B809" t="s">
        <v>258</v>
      </c>
      <c r="C809" t="s">
        <v>259</v>
      </c>
      <c r="D809" s="1" t="s">
        <v>260</v>
      </c>
      <c r="E809" t="s">
        <v>261</v>
      </c>
      <c r="F809" t="s">
        <v>60</v>
      </c>
    </row>
    <row r="810" spans="1:6" x14ac:dyDescent="0.3">
      <c r="A810" t="s">
        <v>59</v>
      </c>
      <c r="B810" t="s">
        <v>258</v>
      </c>
      <c r="C810" t="s">
        <v>259</v>
      </c>
      <c r="D810" s="1" t="s">
        <v>260</v>
      </c>
      <c r="E810" t="s">
        <v>261</v>
      </c>
      <c r="F810" t="s">
        <v>63</v>
      </c>
    </row>
    <row r="811" spans="1:6" x14ac:dyDescent="0.3">
      <c r="A811" t="s">
        <v>23</v>
      </c>
      <c r="B811" t="s">
        <v>258</v>
      </c>
      <c r="C811" t="s">
        <v>259</v>
      </c>
      <c r="D811" s="1" t="s">
        <v>260</v>
      </c>
      <c r="E811" t="s">
        <v>261</v>
      </c>
      <c r="F811" t="s">
        <v>63</v>
      </c>
    </row>
    <row r="812" spans="1:6" x14ac:dyDescent="0.3">
      <c r="A812" t="s">
        <v>42</v>
      </c>
      <c r="B812" t="s">
        <v>258</v>
      </c>
      <c r="C812" t="s">
        <v>259</v>
      </c>
      <c r="D812" s="1" t="s">
        <v>260</v>
      </c>
      <c r="E812" t="s">
        <v>261</v>
      </c>
      <c r="F812" t="s">
        <v>63</v>
      </c>
    </row>
    <row r="813" spans="1:6" x14ac:dyDescent="0.3">
      <c r="A813" t="s">
        <v>54</v>
      </c>
      <c r="B813" t="s">
        <v>258</v>
      </c>
      <c r="C813" t="s">
        <v>259</v>
      </c>
      <c r="D813" s="1" t="s">
        <v>260</v>
      </c>
      <c r="E813" t="s">
        <v>261</v>
      </c>
      <c r="F813" t="s">
        <v>63</v>
      </c>
    </row>
    <row r="814" spans="1:6" x14ac:dyDescent="0.3">
      <c r="A814" t="s">
        <v>11</v>
      </c>
      <c r="B814" t="s">
        <v>258</v>
      </c>
      <c r="C814" t="s">
        <v>259</v>
      </c>
      <c r="D814" s="1" t="s">
        <v>260</v>
      </c>
      <c r="E814" t="s">
        <v>261</v>
      </c>
      <c r="F814" t="s">
        <v>63</v>
      </c>
    </row>
    <row r="815" spans="1:6" x14ac:dyDescent="0.3">
      <c r="A815" t="s">
        <v>14</v>
      </c>
      <c r="B815" t="s">
        <v>258</v>
      </c>
      <c r="C815" t="s">
        <v>259</v>
      </c>
      <c r="D815" s="1" t="s">
        <v>260</v>
      </c>
      <c r="E815" t="s">
        <v>261</v>
      </c>
      <c r="F815" t="s">
        <v>63</v>
      </c>
    </row>
    <row r="816" spans="1:6" x14ac:dyDescent="0.3">
      <c r="A816" t="s">
        <v>12</v>
      </c>
      <c r="B816" t="s">
        <v>258</v>
      </c>
      <c r="C816" t="s">
        <v>259</v>
      </c>
      <c r="D816" s="1" t="s">
        <v>260</v>
      </c>
      <c r="E816" t="s">
        <v>261</v>
      </c>
      <c r="F816" t="s">
        <v>63</v>
      </c>
    </row>
    <row r="817" spans="1:6" x14ac:dyDescent="0.3">
      <c r="A817" t="s">
        <v>41</v>
      </c>
      <c r="B817" t="s">
        <v>258</v>
      </c>
      <c r="C817" t="s">
        <v>259</v>
      </c>
      <c r="D817" s="1" t="s">
        <v>260</v>
      </c>
      <c r="E817" t="s">
        <v>261</v>
      </c>
      <c r="F817" t="s">
        <v>63</v>
      </c>
    </row>
    <row r="818" spans="1:6" x14ac:dyDescent="0.3">
      <c r="A818" t="s">
        <v>22</v>
      </c>
      <c r="B818" t="s">
        <v>258</v>
      </c>
      <c r="C818" t="s">
        <v>259</v>
      </c>
      <c r="D818" s="1" t="s">
        <v>260</v>
      </c>
      <c r="E818" t="s">
        <v>261</v>
      </c>
      <c r="F818" t="s">
        <v>63</v>
      </c>
    </row>
    <row r="819" spans="1:6" x14ac:dyDescent="0.3">
      <c r="A819" t="s">
        <v>26</v>
      </c>
      <c r="B819" t="s">
        <v>258</v>
      </c>
      <c r="C819" t="s">
        <v>259</v>
      </c>
      <c r="D819" s="1" t="s">
        <v>260</v>
      </c>
      <c r="E819" t="s">
        <v>261</v>
      </c>
      <c r="F819" t="s">
        <v>63</v>
      </c>
    </row>
    <row r="820" spans="1:6" x14ac:dyDescent="0.3">
      <c r="A820" t="s">
        <v>77</v>
      </c>
      <c r="B820" t="s">
        <v>258</v>
      </c>
      <c r="C820" t="s">
        <v>259</v>
      </c>
      <c r="D820" s="1" t="s">
        <v>260</v>
      </c>
      <c r="E820" t="s">
        <v>261</v>
      </c>
      <c r="F820" t="s">
        <v>63</v>
      </c>
    </row>
    <row r="821" spans="1:6" x14ac:dyDescent="0.3">
      <c r="A821" t="s">
        <v>72</v>
      </c>
      <c r="B821" t="s">
        <v>258</v>
      </c>
      <c r="C821" t="s">
        <v>259</v>
      </c>
      <c r="D821" s="1" t="s">
        <v>260</v>
      </c>
      <c r="E821" t="s">
        <v>261</v>
      </c>
      <c r="F821" t="s">
        <v>63</v>
      </c>
    </row>
    <row r="822" spans="1:6" x14ac:dyDescent="0.3">
      <c r="A822" t="s">
        <v>16</v>
      </c>
      <c r="B822" t="s">
        <v>258</v>
      </c>
      <c r="C822" t="s">
        <v>259</v>
      </c>
      <c r="D822" s="1" t="s">
        <v>260</v>
      </c>
      <c r="E822" t="s">
        <v>261</v>
      </c>
      <c r="F822" t="s">
        <v>63</v>
      </c>
    </row>
    <row r="823" spans="1:6" x14ac:dyDescent="0.3">
      <c r="A823" t="s">
        <v>34</v>
      </c>
      <c r="B823" t="s">
        <v>274</v>
      </c>
      <c r="C823" t="s">
        <v>259</v>
      </c>
      <c r="D823" s="1" t="s">
        <v>275</v>
      </c>
      <c r="E823" t="s">
        <v>276</v>
      </c>
      <c r="F823" t="s">
        <v>60</v>
      </c>
    </row>
    <row r="824" spans="1:6" x14ac:dyDescent="0.3">
      <c r="A824" t="s">
        <v>33</v>
      </c>
      <c r="B824" t="s">
        <v>274</v>
      </c>
      <c r="C824" t="s">
        <v>259</v>
      </c>
      <c r="D824" s="1" t="s">
        <v>275</v>
      </c>
      <c r="E824" t="s">
        <v>276</v>
      </c>
      <c r="F824" t="s">
        <v>60</v>
      </c>
    </row>
    <row r="825" spans="1:6" x14ac:dyDescent="0.3">
      <c r="A825" t="s">
        <v>32</v>
      </c>
      <c r="B825" t="s">
        <v>274</v>
      </c>
      <c r="C825" t="s">
        <v>259</v>
      </c>
      <c r="D825" s="1" t="s">
        <v>275</v>
      </c>
      <c r="E825" t="s">
        <v>276</v>
      </c>
      <c r="F825" t="s">
        <v>60</v>
      </c>
    </row>
    <row r="826" spans="1:6" x14ac:dyDescent="0.3">
      <c r="A826" t="s">
        <v>92</v>
      </c>
      <c r="B826" t="s">
        <v>274</v>
      </c>
      <c r="C826" t="s">
        <v>259</v>
      </c>
      <c r="D826" s="1" t="s">
        <v>275</v>
      </c>
      <c r="E826" t="s">
        <v>276</v>
      </c>
      <c r="F826" t="s">
        <v>60</v>
      </c>
    </row>
    <row r="827" spans="1:6" x14ac:dyDescent="0.3">
      <c r="A827" t="s">
        <v>55</v>
      </c>
      <c r="B827" t="s">
        <v>274</v>
      </c>
      <c r="C827" t="s">
        <v>259</v>
      </c>
      <c r="D827" s="1" t="s">
        <v>275</v>
      </c>
      <c r="E827" t="s">
        <v>276</v>
      </c>
      <c r="F827" t="s">
        <v>60</v>
      </c>
    </row>
    <row r="828" spans="1:6" x14ac:dyDescent="0.3">
      <c r="A828" t="s">
        <v>59</v>
      </c>
      <c r="B828" t="s">
        <v>274</v>
      </c>
      <c r="C828" t="s">
        <v>259</v>
      </c>
      <c r="D828" s="1" t="s">
        <v>275</v>
      </c>
      <c r="E828" t="s">
        <v>276</v>
      </c>
      <c r="F828" t="s">
        <v>63</v>
      </c>
    </row>
    <row r="829" spans="1:6" x14ac:dyDescent="0.3">
      <c r="A829" t="s">
        <v>23</v>
      </c>
      <c r="B829" t="s">
        <v>274</v>
      </c>
      <c r="C829" t="s">
        <v>259</v>
      </c>
      <c r="D829" s="1" t="s">
        <v>275</v>
      </c>
      <c r="E829" t="s">
        <v>276</v>
      </c>
      <c r="F829" t="s">
        <v>63</v>
      </c>
    </row>
    <row r="830" spans="1:6" x14ac:dyDescent="0.3">
      <c r="A830" t="s">
        <v>35</v>
      </c>
      <c r="B830" t="s">
        <v>274</v>
      </c>
      <c r="C830" t="s">
        <v>259</v>
      </c>
      <c r="D830" s="1" t="s">
        <v>275</v>
      </c>
      <c r="E830" t="s">
        <v>276</v>
      </c>
      <c r="F830" t="s">
        <v>63</v>
      </c>
    </row>
    <row r="831" spans="1:6" x14ac:dyDescent="0.3">
      <c r="A831" t="s">
        <v>10</v>
      </c>
      <c r="B831" t="s">
        <v>274</v>
      </c>
      <c r="C831" t="s">
        <v>259</v>
      </c>
      <c r="D831" s="1" t="s">
        <v>275</v>
      </c>
      <c r="E831" t="s">
        <v>276</v>
      </c>
      <c r="F831" t="s">
        <v>63</v>
      </c>
    </row>
    <row r="832" spans="1:6" x14ac:dyDescent="0.3">
      <c r="A832" t="s">
        <v>25</v>
      </c>
      <c r="B832" t="s">
        <v>274</v>
      </c>
      <c r="C832" t="s">
        <v>259</v>
      </c>
      <c r="D832" s="1" t="s">
        <v>275</v>
      </c>
      <c r="E832" t="s">
        <v>276</v>
      </c>
      <c r="F832" t="s">
        <v>63</v>
      </c>
    </row>
    <row r="833" spans="1:6" x14ac:dyDescent="0.3">
      <c r="A833" t="s">
        <v>11</v>
      </c>
      <c r="B833" t="s">
        <v>274</v>
      </c>
      <c r="C833" t="s">
        <v>259</v>
      </c>
      <c r="D833" s="1" t="s">
        <v>275</v>
      </c>
      <c r="E833" t="s">
        <v>276</v>
      </c>
      <c r="F833" t="s">
        <v>63</v>
      </c>
    </row>
    <row r="834" spans="1:6" x14ac:dyDescent="0.3">
      <c r="A834" t="s">
        <v>14</v>
      </c>
      <c r="B834" t="s">
        <v>274</v>
      </c>
      <c r="C834" t="s">
        <v>259</v>
      </c>
      <c r="D834" s="1" t="s">
        <v>275</v>
      </c>
      <c r="E834" t="s">
        <v>276</v>
      </c>
      <c r="F834" t="s">
        <v>63</v>
      </c>
    </row>
    <row r="835" spans="1:6" x14ac:dyDescent="0.3">
      <c r="A835" t="s">
        <v>12</v>
      </c>
      <c r="B835" t="s">
        <v>274</v>
      </c>
      <c r="C835" t="s">
        <v>259</v>
      </c>
      <c r="D835" s="1" t="s">
        <v>275</v>
      </c>
      <c r="E835" t="s">
        <v>276</v>
      </c>
      <c r="F835" t="s">
        <v>63</v>
      </c>
    </row>
    <row r="836" spans="1:6" x14ac:dyDescent="0.3">
      <c r="A836" t="s">
        <v>88</v>
      </c>
      <c r="B836" t="s">
        <v>274</v>
      </c>
      <c r="C836" t="s">
        <v>259</v>
      </c>
      <c r="D836" s="1" t="s">
        <v>275</v>
      </c>
      <c r="E836" t="s">
        <v>276</v>
      </c>
      <c r="F836" t="s">
        <v>63</v>
      </c>
    </row>
    <row r="837" spans="1:6" x14ac:dyDescent="0.3">
      <c r="A837" t="s">
        <v>59</v>
      </c>
      <c r="B837" t="s">
        <v>277</v>
      </c>
      <c r="C837" t="s">
        <v>259</v>
      </c>
      <c r="D837" s="1" t="s">
        <v>278</v>
      </c>
      <c r="E837" t="s">
        <v>279</v>
      </c>
      <c r="F837" t="s">
        <v>60</v>
      </c>
    </row>
    <row r="838" spans="1:6" x14ac:dyDescent="0.3">
      <c r="A838" t="s">
        <v>35</v>
      </c>
      <c r="B838" t="s">
        <v>277</v>
      </c>
      <c r="C838" t="s">
        <v>259</v>
      </c>
      <c r="D838" s="1" t="s">
        <v>278</v>
      </c>
      <c r="E838" t="s">
        <v>279</v>
      </c>
      <c r="F838" t="s">
        <v>60</v>
      </c>
    </row>
    <row r="839" spans="1:6" x14ac:dyDescent="0.3">
      <c r="A839" t="s">
        <v>54</v>
      </c>
      <c r="B839" t="s">
        <v>277</v>
      </c>
      <c r="C839" t="s">
        <v>259</v>
      </c>
      <c r="D839" s="1" t="s">
        <v>278</v>
      </c>
      <c r="E839" t="s">
        <v>279</v>
      </c>
      <c r="F839" t="s">
        <v>60</v>
      </c>
    </row>
    <row r="840" spans="1:6" x14ac:dyDescent="0.3">
      <c r="A840" t="s">
        <v>74</v>
      </c>
      <c r="B840" t="s">
        <v>277</v>
      </c>
      <c r="C840" t="s">
        <v>259</v>
      </c>
      <c r="D840" s="1" t="s">
        <v>278</v>
      </c>
      <c r="E840" t="s">
        <v>279</v>
      </c>
      <c r="F840" t="s">
        <v>60</v>
      </c>
    </row>
    <row r="841" spans="1:6" x14ac:dyDescent="0.3">
      <c r="A841" t="s">
        <v>10</v>
      </c>
      <c r="B841" t="s">
        <v>277</v>
      </c>
      <c r="C841" t="s">
        <v>259</v>
      </c>
      <c r="D841" s="1" t="s">
        <v>278</v>
      </c>
      <c r="E841" t="s">
        <v>279</v>
      </c>
      <c r="F841" t="s">
        <v>60</v>
      </c>
    </row>
    <row r="842" spans="1:6" x14ac:dyDescent="0.3">
      <c r="A842" t="s">
        <v>25</v>
      </c>
      <c r="B842" t="s">
        <v>277</v>
      </c>
      <c r="C842" t="s">
        <v>259</v>
      </c>
      <c r="D842" s="1" t="s">
        <v>278</v>
      </c>
      <c r="E842" t="s">
        <v>279</v>
      </c>
      <c r="F842" t="s">
        <v>60</v>
      </c>
    </row>
    <row r="843" spans="1:6" x14ac:dyDescent="0.3">
      <c r="A843" t="s">
        <v>11</v>
      </c>
      <c r="B843" t="s">
        <v>277</v>
      </c>
      <c r="C843" t="s">
        <v>259</v>
      </c>
      <c r="D843" s="1" t="s">
        <v>278</v>
      </c>
      <c r="E843" t="s">
        <v>279</v>
      </c>
      <c r="F843" t="s">
        <v>60</v>
      </c>
    </row>
    <row r="844" spans="1:6" x14ac:dyDescent="0.3">
      <c r="A844" t="s">
        <v>14</v>
      </c>
      <c r="B844" t="s">
        <v>277</v>
      </c>
      <c r="C844" t="s">
        <v>259</v>
      </c>
      <c r="D844" s="1" t="s">
        <v>278</v>
      </c>
      <c r="E844" t="s">
        <v>279</v>
      </c>
      <c r="F844" t="s">
        <v>60</v>
      </c>
    </row>
    <row r="845" spans="1:6" x14ac:dyDescent="0.3">
      <c r="A845" t="s">
        <v>12</v>
      </c>
      <c r="B845" t="s">
        <v>277</v>
      </c>
      <c r="C845" t="s">
        <v>259</v>
      </c>
      <c r="D845" s="1" t="s">
        <v>278</v>
      </c>
      <c r="E845" t="s">
        <v>279</v>
      </c>
      <c r="F845" t="s">
        <v>60</v>
      </c>
    </row>
    <row r="846" spans="1:6" x14ac:dyDescent="0.3">
      <c r="A846" t="s">
        <v>90</v>
      </c>
      <c r="B846" t="s">
        <v>277</v>
      </c>
      <c r="C846" t="s">
        <v>259</v>
      </c>
      <c r="D846" s="1" t="s">
        <v>278</v>
      </c>
      <c r="E846" t="s">
        <v>279</v>
      </c>
      <c r="F846" t="s">
        <v>60</v>
      </c>
    </row>
    <row r="847" spans="1:6" x14ac:dyDescent="0.3">
      <c r="A847" t="s">
        <v>88</v>
      </c>
      <c r="B847" t="s">
        <v>277</v>
      </c>
      <c r="C847" t="s">
        <v>259</v>
      </c>
      <c r="D847" s="1" t="s">
        <v>278</v>
      </c>
      <c r="E847" t="s">
        <v>279</v>
      </c>
      <c r="F847" t="s">
        <v>60</v>
      </c>
    </row>
    <row r="848" spans="1:6" x14ac:dyDescent="0.3">
      <c r="A848" t="s">
        <v>41</v>
      </c>
      <c r="B848" t="s">
        <v>277</v>
      </c>
      <c r="C848" t="s">
        <v>259</v>
      </c>
      <c r="D848" s="1" t="s">
        <v>278</v>
      </c>
      <c r="E848" t="s">
        <v>279</v>
      </c>
      <c r="F848" t="s">
        <v>60</v>
      </c>
    </row>
    <row r="849" spans="1:6" x14ac:dyDescent="0.3">
      <c r="A849" t="s">
        <v>34</v>
      </c>
      <c r="B849" t="s">
        <v>277</v>
      </c>
      <c r="C849" t="s">
        <v>259</v>
      </c>
      <c r="D849" s="1" t="s">
        <v>278</v>
      </c>
      <c r="E849" t="s">
        <v>279</v>
      </c>
      <c r="F849" t="s">
        <v>60</v>
      </c>
    </row>
    <row r="850" spans="1:6" x14ac:dyDescent="0.3">
      <c r="A850" t="s">
        <v>33</v>
      </c>
      <c r="B850" t="s">
        <v>277</v>
      </c>
      <c r="C850" t="s">
        <v>259</v>
      </c>
      <c r="D850" s="1" t="s">
        <v>278</v>
      </c>
      <c r="E850" t="s">
        <v>279</v>
      </c>
      <c r="F850" t="s">
        <v>60</v>
      </c>
    </row>
    <row r="851" spans="1:6" x14ac:dyDescent="0.3">
      <c r="A851" t="s">
        <v>19</v>
      </c>
      <c r="B851" t="s">
        <v>277</v>
      </c>
      <c r="C851" t="s">
        <v>259</v>
      </c>
      <c r="D851" s="1" t="s">
        <v>278</v>
      </c>
      <c r="E851" t="s">
        <v>279</v>
      </c>
      <c r="F851" t="s">
        <v>60</v>
      </c>
    </row>
    <row r="852" spans="1:6" x14ac:dyDescent="0.3">
      <c r="A852" t="s">
        <v>95</v>
      </c>
      <c r="B852" t="s">
        <v>277</v>
      </c>
      <c r="C852" t="s">
        <v>259</v>
      </c>
      <c r="D852" s="1" t="s">
        <v>278</v>
      </c>
      <c r="E852" t="s">
        <v>279</v>
      </c>
      <c r="F852" t="s">
        <v>60</v>
      </c>
    </row>
    <row r="853" spans="1:6" x14ac:dyDescent="0.3">
      <c r="A853" t="s">
        <v>24</v>
      </c>
      <c r="B853" t="s">
        <v>277</v>
      </c>
      <c r="C853" t="s">
        <v>259</v>
      </c>
      <c r="D853" s="1" t="s">
        <v>278</v>
      </c>
      <c r="E853" t="s">
        <v>279</v>
      </c>
      <c r="F853" t="s">
        <v>60</v>
      </c>
    </row>
    <row r="854" spans="1:6" x14ac:dyDescent="0.3">
      <c r="A854" t="s">
        <v>22</v>
      </c>
      <c r="B854" t="s">
        <v>277</v>
      </c>
      <c r="C854" t="s">
        <v>259</v>
      </c>
      <c r="D854" s="1" t="s">
        <v>278</v>
      </c>
      <c r="E854" t="s">
        <v>279</v>
      </c>
      <c r="F854" t="s">
        <v>60</v>
      </c>
    </row>
    <row r="855" spans="1:6" x14ac:dyDescent="0.3">
      <c r="A855" t="s">
        <v>85</v>
      </c>
      <c r="B855" t="s">
        <v>277</v>
      </c>
      <c r="C855" t="s">
        <v>259</v>
      </c>
      <c r="D855" s="1" t="s">
        <v>278</v>
      </c>
      <c r="E855" t="s">
        <v>279</v>
      </c>
      <c r="F855" t="s">
        <v>60</v>
      </c>
    </row>
    <row r="856" spans="1:6" x14ac:dyDescent="0.3">
      <c r="A856" t="s">
        <v>93</v>
      </c>
      <c r="B856" t="s">
        <v>277</v>
      </c>
      <c r="C856" t="s">
        <v>259</v>
      </c>
      <c r="D856" s="1" t="s">
        <v>278</v>
      </c>
      <c r="E856" t="s">
        <v>279</v>
      </c>
      <c r="F856" t="s">
        <v>60</v>
      </c>
    </row>
    <row r="857" spans="1:6" x14ac:dyDescent="0.3">
      <c r="A857" t="s">
        <v>92</v>
      </c>
      <c r="B857" t="s">
        <v>277</v>
      </c>
      <c r="C857" t="s">
        <v>259</v>
      </c>
      <c r="D857" s="1" t="s">
        <v>278</v>
      </c>
      <c r="E857" t="s">
        <v>279</v>
      </c>
      <c r="F857" t="s">
        <v>60</v>
      </c>
    </row>
    <row r="858" spans="1:6" x14ac:dyDescent="0.3">
      <c r="A858" t="s">
        <v>26</v>
      </c>
      <c r="B858" t="s">
        <v>277</v>
      </c>
      <c r="C858" t="s">
        <v>259</v>
      </c>
      <c r="D858" s="1" t="s">
        <v>278</v>
      </c>
      <c r="E858" t="s">
        <v>279</v>
      </c>
      <c r="F858" t="s">
        <v>60</v>
      </c>
    </row>
    <row r="859" spans="1:6" x14ac:dyDescent="0.3">
      <c r="A859" t="s">
        <v>31</v>
      </c>
      <c r="B859" t="s">
        <v>277</v>
      </c>
      <c r="C859" t="s">
        <v>259</v>
      </c>
      <c r="D859" s="1" t="s">
        <v>278</v>
      </c>
      <c r="E859" t="s">
        <v>279</v>
      </c>
      <c r="F859" t="s">
        <v>60</v>
      </c>
    </row>
    <row r="860" spans="1:6" x14ac:dyDescent="0.3">
      <c r="A860" t="s">
        <v>20</v>
      </c>
      <c r="B860" t="s">
        <v>277</v>
      </c>
      <c r="C860" t="s">
        <v>259</v>
      </c>
      <c r="D860" s="1" t="s">
        <v>278</v>
      </c>
      <c r="E860" t="s">
        <v>279</v>
      </c>
      <c r="F860" t="s">
        <v>60</v>
      </c>
    </row>
    <row r="861" spans="1:6" x14ac:dyDescent="0.3">
      <c r="A861" t="s">
        <v>27</v>
      </c>
      <c r="B861" t="s">
        <v>277</v>
      </c>
      <c r="C861" t="s">
        <v>259</v>
      </c>
      <c r="D861" s="1" t="s">
        <v>278</v>
      </c>
      <c r="E861" t="s">
        <v>279</v>
      </c>
      <c r="F861" t="s">
        <v>60</v>
      </c>
    </row>
    <row r="862" spans="1:6" x14ac:dyDescent="0.3">
      <c r="A862" t="s">
        <v>55</v>
      </c>
      <c r="B862" t="s">
        <v>277</v>
      </c>
      <c r="C862" t="s">
        <v>259</v>
      </c>
      <c r="D862" s="1" t="s">
        <v>278</v>
      </c>
      <c r="E862" t="s">
        <v>279</v>
      </c>
      <c r="F862" t="s">
        <v>60</v>
      </c>
    </row>
    <row r="863" spans="1:6" x14ac:dyDescent="0.3">
      <c r="A863" t="s">
        <v>15</v>
      </c>
      <c r="B863" t="s">
        <v>277</v>
      </c>
      <c r="C863" t="s">
        <v>259</v>
      </c>
      <c r="D863" s="1" t="s">
        <v>278</v>
      </c>
      <c r="E863" t="s">
        <v>279</v>
      </c>
      <c r="F863" t="s">
        <v>60</v>
      </c>
    </row>
    <row r="864" spans="1:6" x14ac:dyDescent="0.3">
      <c r="A864" t="s">
        <v>44</v>
      </c>
      <c r="B864" t="s">
        <v>277</v>
      </c>
      <c r="C864" t="s">
        <v>259</v>
      </c>
      <c r="D864" s="1" t="s">
        <v>278</v>
      </c>
      <c r="E864" t="s">
        <v>279</v>
      </c>
      <c r="F864" t="s">
        <v>60</v>
      </c>
    </row>
    <row r="865" spans="1:6" x14ac:dyDescent="0.3">
      <c r="A865" t="s">
        <v>16</v>
      </c>
      <c r="B865" t="s">
        <v>277</v>
      </c>
      <c r="C865" t="s">
        <v>259</v>
      </c>
      <c r="D865" s="1" t="s">
        <v>278</v>
      </c>
      <c r="E865" t="s">
        <v>279</v>
      </c>
      <c r="F865" t="s">
        <v>60</v>
      </c>
    </row>
    <row r="866" spans="1:6" x14ac:dyDescent="0.3">
      <c r="A866" t="s">
        <v>56</v>
      </c>
      <c r="B866" t="s">
        <v>277</v>
      </c>
      <c r="C866" t="s">
        <v>259</v>
      </c>
      <c r="D866" s="1" t="s">
        <v>278</v>
      </c>
      <c r="E866" t="s">
        <v>279</v>
      </c>
      <c r="F866" t="s">
        <v>63</v>
      </c>
    </row>
    <row r="867" spans="1:6" x14ac:dyDescent="0.3">
      <c r="A867" t="s">
        <v>42</v>
      </c>
      <c r="B867" t="s">
        <v>277</v>
      </c>
      <c r="C867" t="s">
        <v>259</v>
      </c>
      <c r="D867" s="1" t="s">
        <v>278</v>
      </c>
      <c r="E867" t="s">
        <v>279</v>
      </c>
      <c r="F867" t="s">
        <v>63</v>
      </c>
    </row>
    <row r="868" spans="1:6" x14ac:dyDescent="0.3">
      <c r="A868" t="s">
        <v>3</v>
      </c>
      <c r="B868" t="s">
        <v>277</v>
      </c>
      <c r="C868" t="s">
        <v>259</v>
      </c>
      <c r="D868" s="1" t="s">
        <v>278</v>
      </c>
      <c r="E868" t="s">
        <v>279</v>
      </c>
      <c r="F868" t="s">
        <v>63</v>
      </c>
    </row>
    <row r="869" spans="1:6" x14ac:dyDescent="0.3">
      <c r="A869" t="s">
        <v>43</v>
      </c>
      <c r="B869" t="s">
        <v>277</v>
      </c>
      <c r="C869" t="s">
        <v>259</v>
      </c>
      <c r="D869" s="1" t="s">
        <v>278</v>
      </c>
      <c r="E869" t="s">
        <v>279</v>
      </c>
      <c r="F869" t="s">
        <v>63</v>
      </c>
    </row>
    <row r="870" spans="1:6" x14ac:dyDescent="0.3">
      <c r="A870" t="s">
        <v>17</v>
      </c>
      <c r="B870" t="s">
        <v>277</v>
      </c>
      <c r="C870" t="s">
        <v>259</v>
      </c>
      <c r="D870" s="1" t="s">
        <v>278</v>
      </c>
      <c r="E870" t="s">
        <v>279</v>
      </c>
      <c r="F870" t="s">
        <v>63</v>
      </c>
    </row>
    <row r="871" spans="1:6" x14ac:dyDescent="0.3">
      <c r="A871" t="s">
        <v>30</v>
      </c>
      <c r="B871" t="s">
        <v>277</v>
      </c>
      <c r="C871" t="s">
        <v>259</v>
      </c>
      <c r="D871" s="1" t="s">
        <v>278</v>
      </c>
      <c r="E871" t="s">
        <v>279</v>
      </c>
      <c r="F871" t="s">
        <v>63</v>
      </c>
    </row>
    <row r="872" spans="1:6" x14ac:dyDescent="0.3">
      <c r="A872" t="s">
        <v>79</v>
      </c>
      <c r="B872" t="s">
        <v>277</v>
      </c>
      <c r="C872" t="s">
        <v>259</v>
      </c>
      <c r="D872" s="1" t="s">
        <v>278</v>
      </c>
      <c r="E872" t="s">
        <v>279</v>
      </c>
      <c r="F872" t="s">
        <v>63</v>
      </c>
    </row>
    <row r="873" spans="1:6" x14ac:dyDescent="0.3">
      <c r="A873" t="s">
        <v>77</v>
      </c>
      <c r="B873" t="s">
        <v>277</v>
      </c>
      <c r="C873" t="s">
        <v>259</v>
      </c>
      <c r="D873" s="1" t="s">
        <v>278</v>
      </c>
      <c r="E873" t="s">
        <v>279</v>
      </c>
      <c r="F873" t="s">
        <v>63</v>
      </c>
    </row>
    <row r="874" spans="1:6" x14ac:dyDescent="0.3">
      <c r="A874" t="s">
        <v>78</v>
      </c>
      <c r="B874" t="s">
        <v>277</v>
      </c>
      <c r="C874" t="s">
        <v>259</v>
      </c>
      <c r="D874" s="1" t="s">
        <v>278</v>
      </c>
      <c r="E874" t="s">
        <v>279</v>
      </c>
      <c r="F874" t="s">
        <v>63</v>
      </c>
    </row>
    <row r="875" spans="1:6" x14ac:dyDescent="0.3">
      <c r="A875" t="s">
        <v>49</v>
      </c>
      <c r="B875" t="s">
        <v>277</v>
      </c>
      <c r="C875" t="s">
        <v>259</v>
      </c>
      <c r="D875" s="1" t="s">
        <v>278</v>
      </c>
      <c r="E875" t="s">
        <v>279</v>
      </c>
      <c r="F875" t="s">
        <v>63</v>
      </c>
    </row>
    <row r="876" spans="1:6" x14ac:dyDescent="0.3">
      <c r="A876" t="s">
        <v>86</v>
      </c>
      <c r="B876" t="s">
        <v>277</v>
      </c>
      <c r="C876" t="s">
        <v>259</v>
      </c>
      <c r="D876" s="1" t="s">
        <v>278</v>
      </c>
      <c r="E876" t="s">
        <v>279</v>
      </c>
      <c r="F876" t="s">
        <v>63</v>
      </c>
    </row>
    <row r="877" spans="1:6" x14ac:dyDescent="0.3">
      <c r="A877" t="s">
        <v>72</v>
      </c>
      <c r="B877" t="s">
        <v>277</v>
      </c>
      <c r="C877" t="s">
        <v>259</v>
      </c>
      <c r="D877" s="1" t="s">
        <v>278</v>
      </c>
      <c r="E877" t="s">
        <v>279</v>
      </c>
      <c r="F877" t="s">
        <v>63</v>
      </c>
    </row>
    <row r="878" spans="1:6" x14ac:dyDescent="0.3">
      <c r="A878" t="s">
        <v>36</v>
      </c>
      <c r="B878" t="s">
        <v>225</v>
      </c>
      <c r="C878" t="s">
        <v>226</v>
      </c>
      <c r="D878" s="1" t="s">
        <v>227</v>
      </c>
      <c r="E878" t="s">
        <v>228</v>
      </c>
      <c r="F878" t="s">
        <v>63</v>
      </c>
    </row>
    <row r="879" spans="1:6" x14ac:dyDescent="0.3">
      <c r="A879" t="s">
        <v>43</v>
      </c>
      <c r="B879" t="s">
        <v>225</v>
      </c>
      <c r="C879" t="s">
        <v>226</v>
      </c>
      <c r="D879" s="1" t="s">
        <v>227</v>
      </c>
      <c r="E879" t="s">
        <v>228</v>
      </c>
      <c r="F879" t="s">
        <v>63</v>
      </c>
    </row>
    <row r="880" spans="1:6" x14ac:dyDescent="0.3">
      <c r="A880" t="s">
        <v>46</v>
      </c>
      <c r="B880" t="s">
        <v>225</v>
      </c>
      <c r="C880" t="s">
        <v>226</v>
      </c>
      <c r="D880" s="1" t="s">
        <v>227</v>
      </c>
      <c r="E880" t="s">
        <v>228</v>
      </c>
      <c r="F880" t="s">
        <v>63</v>
      </c>
    </row>
    <row r="881" spans="1:6" x14ac:dyDescent="0.3">
      <c r="A881" t="s">
        <v>91</v>
      </c>
      <c r="B881" t="s">
        <v>225</v>
      </c>
      <c r="C881" t="s">
        <v>226</v>
      </c>
      <c r="D881" s="1" t="s">
        <v>227</v>
      </c>
      <c r="E881" t="s">
        <v>228</v>
      </c>
      <c r="F881" t="s">
        <v>63</v>
      </c>
    </row>
    <row r="882" spans="1:6" x14ac:dyDescent="0.3">
      <c r="A882" t="s">
        <v>81</v>
      </c>
      <c r="B882" t="s">
        <v>225</v>
      </c>
      <c r="C882" t="s">
        <v>226</v>
      </c>
      <c r="D882" s="1" t="s">
        <v>227</v>
      </c>
      <c r="E882" t="s">
        <v>228</v>
      </c>
      <c r="F882" t="s">
        <v>63</v>
      </c>
    </row>
    <row r="883" spans="1:6" x14ac:dyDescent="0.3">
      <c r="A883" t="s">
        <v>76</v>
      </c>
      <c r="B883" t="s">
        <v>225</v>
      </c>
      <c r="C883" t="s">
        <v>226</v>
      </c>
      <c r="D883" s="1" t="s">
        <v>227</v>
      </c>
      <c r="E883" t="s">
        <v>228</v>
      </c>
      <c r="F883" t="s">
        <v>63</v>
      </c>
    </row>
    <row r="884" spans="1:6" x14ac:dyDescent="0.3">
      <c r="A884" t="s">
        <v>26</v>
      </c>
      <c r="B884" t="s">
        <v>225</v>
      </c>
      <c r="C884" t="s">
        <v>226</v>
      </c>
      <c r="D884" s="1" t="s">
        <v>227</v>
      </c>
      <c r="E884" t="s">
        <v>228</v>
      </c>
      <c r="F884" t="s">
        <v>63</v>
      </c>
    </row>
    <row r="885" spans="1:6" x14ac:dyDescent="0.3">
      <c r="A885" t="s">
        <v>42</v>
      </c>
      <c r="B885" t="s">
        <v>225</v>
      </c>
      <c r="C885" t="s">
        <v>226</v>
      </c>
      <c r="D885" s="1" t="s">
        <v>227</v>
      </c>
      <c r="E885" t="s">
        <v>228</v>
      </c>
      <c r="F885" t="s">
        <v>61</v>
      </c>
    </row>
    <row r="886" spans="1:6" x14ac:dyDescent="0.3">
      <c r="A886" t="s">
        <v>73</v>
      </c>
      <c r="B886" t="s">
        <v>225</v>
      </c>
      <c r="C886" t="s">
        <v>226</v>
      </c>
      <c r="D886" s="1" t="s">
        <v>227</v>
      </c>
      <c r="E886" t="s">
        <v>228</v>
      </c>
      <c r="F886" t="s">
        <v>61</v>
      </c>
    </row>
    <row r="887" spans="1:6" x14ac:dyDescent="0.3">
      <c r="A887" t="s">
        <v>49</v>
      </c>
      <c r="B887" t="s">
        <v>229</v>
      </c>
      <c r="C887" t="s">
        <v>226</v>
      </c>
      <c r="D887" s="1" t="s">
        <v>230</v>
      </c>
      <c r="E887" t="s">
        <v>228</v>
      </c>
      <c r="F887" t="s">
        <v>60</v>
      </c>
    </row>
    <row r="888" spans="1:6" x14ac:dyDescent="0.3">
      <c r="A888" t="s">
        <v>86</v>
      </c>
      <c r="B888" t="s">
        <v>229</v>
      </c>
      <c r="C888" t="s">
        <v>226</v>
      </c>
      <c r="D888" s="1" t="s">
        <v>230</v>
      </c>
      <c r="E888" t="s">
        <v>228</v>
      </c>
      <c r="F888" t="s">
        <v>60</v>
      </c>
    </row>
    <row r="889" spans="1:6" x14ac:dyDescent="0.3">
      <c r="A889" t="s">
        <v>11</v>
      </c>
      <c r="B889" t="s">
        <v>229</v>
      </c>
      <c r="C889" t="s">
        <v>226</v>
      </c>
      <c r="D889" s="1" t="s">
        <v>230</v>
      </c>
      <c r="E889" t="s">
        <v>228</v>
      </c>
      <c r="F889" t="s">
        <v>63</v>
      </c>
    </row>
    <row r="890" spans="1:6" x14ac:dyDescent="0.3">
      <c r="A890" t="s">
        <v>39</v>
      </c>
      <c r="B890" t="s">
        <v>229</v>
      </c>
      <c r="C890" t="s">
        <v>226</v>
      </c>
      <c r="D890" s="1" t="s">
        <v>230</v>
      </c>
      <c r="E890" t="s">
        <v>228</v>
      </c>
      <c r="F890" t="s">
        <v>63</v>
      </c>
    </row>
    <row r="891" spans="1:6" x14ac:dyDescent="0.3">
      <c r="A891" t="s">
        <v>54</v>
      </c>
      <c r="B891" t="s">
        <v>229</v>
      </c>
      <c r="C891" t="s">
        <v>226</v>
      </c>
      <c r="D891" s="1" t="s">
        <v>230</v>
      </c>
      <c r="E891" t="s">
        <v>228</v>
      </c>
      <c r="F891" t="s">
        <v>61</v>
      </c>
    </row>
    <row r="892" spans="1:6" x14ac:dyDescent="0.3">
      <c r="A892" t="s">
        <v>12</v>
      </c>
      <c r="B892" t="s">
        <v>229</v>
      </c>
      <c r="C892" t="s">
        <v>226</v>
      </c>
      <c r="D892" s="1" t="s">
        <v>230</v>
      </c>
      <c r="E892" t="s">
        <v>228</v>
      </c>
      <c r="F892" t="s">
        <v>61</v>
      </c>
    </row>
    <row r="893" spans="1:6" x14ac:dyDescent="0.3">
      <c r="A893" t="s">
        <v>90</v>
      </c>
      <c r="B893" t="s">
        <v>231</v>
      </c>
      <c r="C893" t="s">
        <v>226</v>
      </c>
      <c r="D893" s="1" t="s">
        <v>232</v>
      </c>
      <c r="E893" t="s">
        <v>228</v>
      </c>
      <c r="F893" t="s">
        <v>63</v>
      </c>
    </row>
    <row r="894" spans="1:6" x14ac:dyDescent="0.3">
      <c r="A894" t="s">
        <v>31</v>
      </c>
      <c r="B894" t="s">
        <v>231</v>
      </c>
      <c r="C894" t="s">
        <v>226</v>
      </c>
      <c r="D894" s="1" t="s">
        <v>232</v>
      </c>
      <c r="E894" t="s">
        <v>228</v>
      </c>
      <c r="F894" t="s">
        <v>63</v>
      </c>
    </row>
    <row r="895" spans="1:6" x14ac:dyDescent="0.3">
      <c r="A895" t="s">
        <v>20</v>
      </c>
      <c r="B895" t="s">
        <v>231</v>
      </c>
      <c r="C895" t="s">
        <v>226</v>
      </c>
      <c r="D895" s="1" t="s">
        <v>232</v>
      </c>
      <c r="E895" t="s">
        <v>228</v>
      </c>
      <c r="F895" t="s">
        <v>63</v>
      </c>
    </row>
    <row r="896" spans="1:6" x14ac:dyDescent="0.3">
      <c r="A896" t="s">
        <v>27</v>
      </c>
      <c r="B896" t="s">
        <v>231</v>
      </c>
      <c r="C896" t="s">
        <v>226</v>
      </c>
      <c r="D896" s="1" t="s">
        <v>232</v>
      </c>
      <c r="E896" t="s">
        <v>228</v>
      </c>
      <c r="F896" t="s">
        <v>63</v>
      </c>
    </row>
    <row r="897" spans="1:6" x14ac:dyDescent="0.3">
      <c r="A897" t="s">
        <v>30</v>
      </c>
      <c r="B897" t="s">
        <v>231</v>
      </c>
      <c r="C897" t="s">
        <v>226</v>
      </c>
      <c r="D897" s="1" t="s">
        <v>232</v>
      </c>
      <c r="E897" t="s">
        <v>228</v>
      </c>
      <c r="F897" t="s">
        <v>63</v>
      </c>
    </row>
    <row r="898" spans="1:6" x14ac:dyDescent="0.3">
      <c r="A898" t="s">
        <v>54</v>
      </c>
      <c r="B898" t="s">
        <v>231</v>
      </c>
      <c r="C898" t="s">
        <v>226</v>
      </c>
      <c r="D898" s="1" t="s">
        <v>232</v>
      </c>
      <c r="E898" t="s">
        <v>228</v>
      </c>
      <c r="F898" t="s">
        <v>61</v>
      </c>
    </row>
    <row r="899" spans="1:6" x14ac:dyDescent="0.3">
      <c r="A899" t="s">
        <v>14</v>
      </c>
      <c r="B899" t="s">
        <v>231</v>
      </c>
      <c r="C899" t="s">
        <v>226</v>
      </c>
      <c r="D899" s="1" t="s">
        <v>232</v>
      </c>
      <c r="E899" t="s">
        <v>228</v>
      </c>
      <c r="F899" t="s">
        <v>61</v>
      </c>
    </row>
    <row r="900" spans="1:6" x14ac:dyDescent="0.3">
      <c r="A900" t="s">
        <v>80</v>
      </c>
      <c r="B900" t="s">
        <v>231</v>
      </c>
      <c r="C900" t="s">
        <v>226</v>
      </c>
      <c r="D900" s="1" t="s">
        <v>232</v>
      </c>
      <c r="E900" t="s">
        <v>228</v>
      </c>
      <c r="F900" t="s">
        <v>61</v>
      </c>
    </row>
    <row r="901" spans="1:6" x14ac:dyDescent="0.3">
      <c r="A901" t="s">
        <v>15</v>
      </c>
      <c r="B901" t="s">
        <v>231</v>
      </c>
      <c r="C901" t="s">
        <v>226</v>
      </c>
      <c r="D901" s="1" t="s">
        <v>232</v>
      </c>
      <c r="E901" t="s">
        <v>228</v>
      </c>
      <c r="F901" t="s">
        <v>61</v>
      </c>
    </row>
    <row r="902" spans="1:6" x14ac:dyDescent="0.3">
      <c r="A902" t="s">
        <v>34</v>
      </c>
      <c r="B902" t="s">
        <v>233</v>
      </c>
      <c r="C902" t="s">
        <v>226</v>
      </c>
      <c r="D902" s="1" t="s">
        <v>234</v>
      </c>
      <c r="E902" t="s">
        <v>228</v>
      </c>
      <c r="F902" t="s">
        <v>60</v>
      </c>
    </row>
    <row r="903" spans="1:6" x14ac:dyDescent="0.3">
      <c r="A903" t="s">
        <v>33</v>
      </c>
      <c r="B903" t="s">
        <v>233</v>
      </c>
      <c r="C903" t="s">
        <v>226</v>
      </c>
      <c r="D903" s="1" t="s">
        <v>234</v>
      </c>
      <c r="E903" t="s">
        <v>228</v>
      </c>
      <c r="F903" t="s">
        <v>60</v>
      </c>
    </row>
    <row r="904" spans="1:6" x14ac:dyDescent="0.3">
      <c r="A904" t="s">
        <v>32</v>
      </c>
      <c r="B904" t="s">
        <v>233</v>
      </c>
      <c r="C904" t="s">
        <v>226</v>
      </c>
      <c r="D904" s="1" t="s">
        <v>234</v>
      </c>
      <c r="E904" t="s">
        <v>228</v>
      </c>
      <c r="F904" t="s">
        <v>60</v>
      </c>
    </row>
    <row r="905" spans="1:6" x14ac:dyDescent="0.3">
      <c r="A905" t="s">
        <v>55</v>
      </c>
      <c r="B905" t="s">
        <v>233</v>
      </c>
      <c r="C905" t="s">
        <v>226</v>
      </c>
      <c r="D905" s="1" t="s">
        <v>234</v>
      </c>
      <c r="E905" t="s">
        <v>228</v>
      </c>
      <c r="F905" t="s">
        <v>60</v>
      </c>
    </row>
    <row r="906" spans="1:6" x14ac:dyDescent="0.3">
      <c r="A906" t="s">
        <v>3</v>
      </c>
      <c r="B906" t="s">
        <v>233</v>
      </c>
      <c r="C906" t="s">
        <v>226</v>
      </c>
      <c r="D906" s="1" t="s">
        <v>234</v>
      </c>
      <c r="E906" t="s">
        <v>228</v>
      </c>
      <c r="F906" t="s">
        <v>63</v>
      </c>
    </row>
    <row r="907" spans="1:6" x14ac:dyDescent="0.3">
      <c r="A907" t="s">
        <v>47</v>
      </c>
      <c r="B907" t="s">
        <v>233</v>
      </c>
      <c r="C907" t="s">
        <v>226</v>
      </c>
      <c r="D907" s="1" t="s">
        <v>234</v>
      </c>
      <c r="E907" t="s">
        <v>228</v>
      </c>
      <c r="F907" t="s">
        <v>63</v>
      </c>
    </row>
    <row r="908" spans="1:6" x14ac:dyDescent="0.3">
      <c r="A908" t="s">
        <v>38</v>
      </c>
      <c r="B908" t="s">
        <v>233</v>
      </c>
      <c r="C908" t="s">
        <v>226</v>
      </c>
      <c r="D908" s="1" t="s">
        <v>234</v>
      </c>
      <c r="E908" t="s">
        <v>228</v>
      </c>
      <c r="F908" t="s">
        <v>61</v>
      </c>
    </row>
    <row r="909" spans="1:6" x14ac:dyDescent="0.3">
      <c r="A909" t="s">
        <v>28</v>
      </c>
      <c r="B909" t="s">
        <v>235</v>
      </c>
      <c r="C909" t="s">
        <v>226</v>
      </c>
      <c r="D909" s="1" t="s">
        <v>236</v>
      </c>
      <c r="E909" t="s">
        <v>228</v>
      </c>
      <c r="F909" t="s">
        <v>60</v>
      </c>
    </row>
    <row r="910" spans="1:6" x14ac:dyDescent="0.3">
      <c r="A910" t="s">
        <v>79</v>
      </c>
      <c r="B910" t="s">
        <v>235</v>
      </c>
      <c r="C910" t="s">
        <v>226</v>
      </c>
      <c r="D910" s="1" t="s">
        <v>236</v>
      </c>
      <c r="E910" t="s">
        <v>228</v>
      </c>
      <c r="F910" t="s">
        <v>60</v>
      </c>
    </row>
    <row r="911" spans="1:6" x14ac:dyDescent="0.3">
      <c r="A911" t="s">
        <v>10</v>
      </c>
      <c r="B911" t="s">
        <v>235</v>
      </c>
      <c r="C911" t="s">
        <v>226</v>
      </c>
      <c r="D911" s="1" t="s">
        <v>236</v>
      </c>
      <c r="E911" t="s">
        <v>228</v>
      </c>
      <c r="F911" t="s">
        <v>63</v>
      </c>
    </row>
    <row r="912" spans="1:6" x14ac:dyDescent="0.3">
      <c r="A912" t="s">
        <v>92</v>
      </c>
      <c r="B912" t="s">
        <v>235</v>
      </c>
      <c r="C912" t="s">
        <v>226</v>
      </c>
      <c r="D912" s="1" t="s">
        <v>236</v>
      </c>
      <c r="E912" t="s">
        <v>228</v>
      </c>
      <c r="F912" t="s">
        <v>63</v>
      </c>
    </row>
    <row r="913" spans="1:6" x14ac:dyDescent="0.3">
      <c r="A913" t="s">
        <v>77</v>
      </c>
      <c r="B913" t="s">
        <v>235</v>
      </c>
      <c r="C913" t="s">
        <v>226</v>
      </c>
      <c r="D913" s="1" t="s">
        <v>236</v>
      </c>
      <c r="E913" t="s">
        <v>228</v>
      </c>
      <c r="F913" t="s">
        <v>63</v>
      </c>
    </row>
    <row r="914" spans="1:6" x14ac:dyDescent="0.3">
      <c r="A914" t="s">
        <v>78</v>
      </c>
      <c r="B914" t="s">
        <v>235</v>
      </c>
      <c r="C914" t="s">
        <v>226</v>
      </c>
      <c r="D914" s="1" t="s">
        <v>236</v>
      </c>
      <c r="E914" t="s">
        <v>228</v>
      </c>
      <c r="F914" t="s">
        <v>63</v>
      </c>
    </row>
    <row r="915" spans="1:6" x14ac:dyDescent="0.3">
      <c r="A915" t="s">
        <v>18</v>
      </c>
      <c r="B915" t="s">
        <v>235</v>
      </c>
      <c r="C915" t="s">
        <v>226</v>
      </c>
      <c r="D915" s="1" t="s">
        <v>236</v>
      </c>
      <c r="E915" t="s">
        <v>228</v>
      </c>
      <c r="F915" t="s">
        <v>61</v>
      </c>
    </row>
    <row r="916" spans="1:6" x14ac:dyDescent="0.3">
      <c r="A916" t="s">
        <v>16</v>
      </c>
      <c r="B916" t="s">
        <v>235</v>
      </c>
      <c r="C916" t="s">
        <v>226</v>
      </c>
      <c r="D916" s="1" t="s">
        <v>236</v>
      </c>
      <c r="E916" t="s">
        <v>228</v>
      </c>
      <c r="F916" t="s">
        <v>61</v>
      </c>
    </row>
    <row r="917" spans="1:6" x14ac:dyDescent="0.3">
      <c r="A917" t="s">
        <v>13</v>
      </c>
      <c r="B917" t="s">
        <v>237</v>
      </c>
      <c r="C917" t="s">
        <v>226</v>
      </c>
      <c r="D917" s="1" t="s">
        <v>238</v>
      </c>
      <c r="E917" t="s">
        <v>228</v>
      </c>
      <c r="F917" t="s">
        <v>63</v>
      </c>
    </row>
    <row r="918" spans="1:6" x14ac:dyDescent="0.3">
      <c r="A918" t="s">
        <v>21</v>
      </c>
      <c r="B918" t="s">
        <v>237</v>
      </c>
      <c r="C918" t="s">
        <v>226</v>
      </c>
      <c r="D918" s="1" t="s">
        <v>238</v>
      </c>
      <c r="E918" t="s">
        <v>228</v>
      </c>
      <c r="F918" t="s">
        <v>63</v>
      </c>
    </row>
    <row r="919" spans="1:6" x14ac:dyDescent="0.3">
      <c r="A919" t="s">
        <v>25</v>
      </c>
      <c r="B919" t="s">
        <v>237</v>
      </c>
      <c r="C919" t="s">
        <v>226</v>
      </c>
      <c r="D919" s="1" t="s">
        <v>238</v>
      </c>
      <c r="E919" t="s">
        <v>228</v>
      </c>
      <c r="F919" t="s">
        <v>63</v>
      </c>
    </row>
    <row r="920" spans="1:6" x14ac:dyDescent="0.3">
      <c r="A920" t="s">
        <v>24</v>
      </c>
      <c r="B920" t="s">
        <v>237</v>
      </c>
      <c r="C920" t="s">
        <v>226</v>
      </c>
      <c r="D920" s="1" t="s">
        <v>238</v>
      </c>
      <c r="E920" t="s">
        <v>228</v>
      </c>
      <c r="F920" t="s">
        <v>63</v>
      </c>
    </row>
    <row r="921" spans="1:6" x14ac:dyDescent="0.3">
      <c r="A921" t="s">
        <v>59</v>
      </c>
      <c r="B921" t="s">
        <v>237</v>
      </c>
      <c r="C921" t="s">
        <v>226</v>
      </c>
      <c r="D921" s="1" t="s">
        <v>238</v>
      </c>
      <c r="E921" t="s">
        <v>228</v>
      </c>
      <c r="F921" t="s">
        <v>61</v>
      </c>
    </row>
    <row r="922" spans="1:6" x14ac:dyDescent="0.3">
      <c r="A922" t="s">
        <v>19</v>
      </c>
      <c r="B922" t="s">
        <v>237</v>
      </c>
      <c r="C922" t="s">
        <v>226</v>
      </c>
      <c r="D922" s="1" t="s">
        <v>238</v>
      </c>
      <c r="E922" t="s">
        <v>228</v>
      </c>
      <c r="F922" t="s">
        <v>61</v>
      </c>
    </row>
  </sheetData>
  <sortState ref="A2:F932">
    <sortCondition ref="C2:C932"/>
    <sortCondition ref="B2:B932"/>
  </sortState>
  <hyperlinks>
    <hyperlink ref="D586" r:id="rId1"/>
    <hyperlink ref="D589" r:id="rId2"/>
    <hyperlink ref="D583" r:id="rId3"/>
    <hyperlink ref="D588" r:id="rId4"/>
    <hyperlink ref="D591" r:id="rId5"/>
    <hyperlink ref="D592" r:id="rId6"/>
    <hyperlink ref="D584" r:id="rId7"/>
    <hyperlink ref="D585" r:id="rId8"/>
    <hyperlink ref="D590" r:id="rId9"/>
    <hyperlink ref="D587" r:id="rId10"/>
    <hyperlink ref="D113" r:id="rId11"/>
    <hyperlink ref="D114" r:id="rId12"/>
    <hyperlink ref="D115" r:id="rId13"/>
    <hyperlink ref="D116" r:id="rId14"/>
    <hyperlink ref="D117" r:id="rId15"/>
    <hyperlink ref="D109" r:id="rId16"/>
    <hyperlink ref="D110" r:id="rId17"/>
    <hyperlink ref="D112" r:id="rId18"/>
    <hyperlink ref="D111" r:id="rId19"/>
    <hyperlink ref="D104" r:id="rId20"/>
    <hyperlink ref="D105" r:id="rId21"/>
    <hyperlink ref="D106" r:id="rId22"/>
    <hyperlink ref="D107" r:id="rId23"/>
    <hyperlink ref="D134" r:id="rId24"/>
    <hyperlink ref="D135" r:id="rId25"/>
    <hyperlink ref="D136" r:id="rId26"/>
    <hyperlink ref="D126" r:id="rId27"/>
    <hyperlink ref="D35:D41" r:id="rId28" display="craig.mell@mn.nacdnet.net  "/>
    <hyperlink ref="D118" r:id="rId29"/>
    <hyperlink ref="D43:D49" r:id="rId30" display="casey.thiel@mn.nacdnet.net "/>
    <hyperlink ref="D561" r:id="rId31"/>
    <hyperlink ref="D51:D56" r:id="rId32" display="dcibulka@sherburneswcd.org "/>
    <hyperlink ref="D553" r:id="rId33"/>
    <hyperlink ref="D57:D59" r:id="rId34" display="abumgarner@sherburneswcd.org "/>
    <hyperlink ref="D616" r:id="rId35"/>
    <hyperlink ref="D61:D69" r:id="rId36" display="bbronder@sherburneswcd.org "/>
    <hyperlink ref="D229" r:id="rId37"/>
    <hyperlink ref="D71:D72" r:id="rId38" display="greg.senst@hennepin.us"/>
    <hyperlink ref="D235" r:id="rId39"/>
    <hyperlink ref="D74:D83" r:id="rId40" display="james.kujawa@hennepin.us"/>
    <hyperlink ref="D251" r:id="rId41"/>
    <hyperlink ref="D85:D92" r:id="rId42" display="jason.swenson@hennepin.us"/>
    <hyperlink ref="D253" r:id="rId43"/>
    <hyperlink ref="D94:D96" r:id="rId44" display="jen.kullgren@hennepin.us"/>
    <hyperlink ref="D256" r:id="rId45"/>
    <hyperlink ref="D261" r:id="rId46"/>
    <hyperlink ref="D99:D107" r:id="rId47" display="kirsten.barta@hennepin.us"/>
    <hyperlink ref="D269" r:id="rId48"/>
    <hyperlink ref="D109:D117" r:id="rId49" display="mary.karius@hennepin.us"/>
    <hyperlink ref="D277" r:id="rId50"/>
    <hyperlink ref="D278" r:id="rId51"/>
    <hyperlink ref="D120:D128" r:id="rId52" display="tony.brough@hennepin.us"/>
    <hyperlink ref="D310" r:id="rId53"/>
    <hyperlink ref="D130:D131" r:id="rId54" display="aleroy@isantiswcd.org"/>
    <hyperlink ref="D288" r:id="rId55"/>
    <hyperlink ref="D133:D144" r:id="rId56" display="tiffany.determan@mn.nacdnet.net"/>
    <hyperlink ref="D308" r:id="rId57"/>
    <hyperlink ref="D146:D153" r:id="rId58" display="todd.kulaf@mn.nacdnet.net"/>
    <hyperlink ref="D137" r:id="rId59"/>
    <hyperlink ref="D155:D163" r:id="rId60" display="ashley.gallagher@co.dakota.mn.us"/>
    <hyperlink ref="D151" r:id="rId61"/>
    <hyperlink ref="D165:D173" r:id="rId62" display="brian.watson@co.dakota.mn.us"/>
    <hyperlink ref="D166" r:id="rId63"/>
    <hyperlink ref="D175:D183" r:id="rId64" display="curt.coudron@co.dakota.mn.us"/>
    <hyperlink ref="D167" r:id="rId65"/>
    <hyperlink ref="D185:D193" r:id="rId66" display="david.holmen@co.dakota.mn.us"/>
    <hyperlink ref="D177" r:id="rId67"/>
    <hyperlink ref="D195" r:id="rId68" display="joe.barten@co.dakota.mn.us"/>
    <hyperlink ref="D191" r:id="rId69"/>
    <hyperlink ref="D196:D202" r:id="rId70" display="john.stelzner@co.dakota.mn.us"/>
    <hyperlink ref="D204:D212" r:id="rId71" display="kayla.horan@co.dakota.mn.us"/>
    <hyperlink ref="D196" r:id="rId72"/>
    <hyperlink ref="D214:D218" r:id="rId73" display="lana.rotty@co.dakota.mn.us"/>
    <hyperlink ref="D203" r:id="rId74"/>
    <hyperlink ref="D220:D228" r:id="rId75" display="lindsey.albright@co.dakota.mn.us"/>
    <hyperlink ref="D219" r:id="rId76"/>
    <hyperlink ref="D230:D238" r:id="rId77" display="todd.matzke@co.dakota.mn.us"/>
    <hyperlink ref="D603" r:id="rId78"/>
    <hyperlink ref="D240:D248" r:id="rId79" display="mwagner@sherburneswcd.org"/>
    <hyperlink ref="D79" r:id="rId80"/>
    <hyperlink ref="D250:D252" r:id="rId81" display="afinke@co.carver.mn.us"/>
    <hyperlink ref="D82" r:id="rId82"/>
    <hyperlink ref="D254:D255" r:id="rId83" display="bdatres@co.carver.mn.us"/>
    <hyperlink ref="D85" r:id="rId84"/>
    <hyperlink ref="D86" r:id="rId85"/>
    <hyperlink ref="D258:D260" r:id="rId86" display="fbrockoff@co.carver.mn.us"/>
    <hyperlink ref="D90" r:id="rId87"/>
    <hyperlink ref="D262:D269" r:id="rId88" display="sristow@co.carver.mn.us"/>
    <hyperlink ref="D102" r:id="rId89"/>
    <hyperlink ref="D83" r:id="rId90"/>
    <hyperlink ref="D573" r:id="rId91"/>
    <hyperlink ref="D90" r:id="rId92" display="fgerde@sherburneswcd.org"/>
    <hyperlink ref="D272:D280" r:id="rId93" display="Andrew.dotseth@anokaswcd.org"/>
    <hyperlink ref="D15" r:id="rId94"/>
    <hyperlink ref="D282:D290" r:id="rId95" display="becky.wozney@anokaswcd.org"/>
    <hyperlink ref="D32" r:id="rId96"/>
    <hyperlink ref="D292:D300" r:id="rId97" display="Chris.Lord@AnokaSWCD.org"/>
    <hyperlink ref="D25" r:id="rId98"/>
    <hyperlink ref="D302:D310" r:id="rId99" display="carrie.taylor@anokaswcd.org"/>
    <hyperlink ref="D60" r:id="rId100"/>
    <hyperlink ref="D312:D320" r:id="rId101" display="jared.wagner@anokaswcd.org"/>
    <hyperlink ref="D42" r:id="rId102"/>
    <hyperlink ref="D322:D330" r:id="rId103" display="jamie.schurbon@anokaswcd.org"/>
    <hyperlink ref="D62" r:id="rId104"/>
    <hyperlink ref="D332:D335" r:id="rId105" display="kathy.berkness@anokaswcd.org"/>
    <hyperlink ref="D337:D345" r:id="rId106" display="Leah.Hall@AnokaSWCD.org"/>
    <hyperlink ref="D70" r:id="rId107"/>
    <hyperlink ref="D347:D355" r:id="rId108" display="mitch.haustein@anokaswcd.org"/>
    <hyperlink ref="D593" r:id="rId109"/>
    <hyperlink ref="D357:D365" r:id="rId110" display="ghugo@sherburneswcd.org"/>
    <hyperlink ref="D878" r:id="rId111"/>
    <hyperlink ref="D367:D374" r:id="rId112" display="alicia.ohare@mn.nacdnet.net"/>
    <hyperlink ref="D889" r:id="rId113"/>
    <hyperlink ref="D376:D380" r:id="rId114" display="andrew.grean@mn.nacdnet.net"/>
    <hyperlink ref="D898" r:id="rId115"/>
    <hyperlink ref="D382:D389" r:id="rId116" display="daniel.nadeau@mn.nacdnet.net"/>
    <hyperlink ref="D906" r:id="rId117"/>
    <hyperlink ref="D391:D396" r:id="rId118" display="eric.mattson@mn.nacdnet.net"/>
    <hyperlink ref="D915" r:id="rId119"/>
    <hyperlink ref="D398:D399" r:id="rId120" display="luke.johnson@mn.nacdnet.net"/>
    <hyperlink ref="D400:D404" r:id="rId121" display="luke.johnson@mn.nacdnet.net"/>
    <hyperlink ref="D406:D411" r:id="rId122" display="mark.yrjo@mn.nacdnet.net"/>
    <hyperlink ref="D917" r:id="rId123"/>
    <hyperlink ref="D413:D417" r:id="rId124" display="pamela.kuhn@mn.nacdnet.net"/>
    <hyperlink ref="D323" r:id="rId125"/>
    <hyperlink ref="D419:D427" r:id="rId126" display="ann.whiteeagle@co.ramsey.mn.us"/>
    <hyperlink ref="D347" r:id="rId127"/>
    <hyperlink ref="D429:D437" r:id="rId128" display="joseph.lochner@co.ramsey.mn.us"/>
    <hyperlink ref="D353" r:id="rId129"/>
    <hyperlink ref="D439:D447" r:id="rId130" display="justin.townsend@co.ramsey.mn.us"/>
    <hyperlink ref="D313" r:id="rId131"/>
    <hyperlink ref="D449:D457" r:id="rId132" display="andrea.prichard@co.ramsey.mn.us"/>
    <hyperlink ref="D333" r:id="rId133"/>
    <hyperlink ref="D459:D464" r:id="rId134" display="brian.olsen@co.ramsey.mn.us"/>
    <hyperlink ref="D367" r:id="rId135"/>
    <hyperlink ref="D465:D470" r:id="rId136" display="michael.schumann@co.ramsey.mn.us"/>
    <hyperlink ref="D810" r:id="rId137"/>
    <hyperlink ref="D472:D488" r:id="rId138" display="misensee@mnwcd.org"/>
    <hyperlink ref="D699" r:id="rId139"/>
    <hyperlink ref="D490:D497" r:id="rId140" display="bpynn@mnwcd.org"/>
    <hyperlink ref="D630" r:id="rId141"/>
    <hyperlink ref="D499:D508" r:id="rId142" display="aderusha@mnwcd.org"/>
    <hyperlink ref="D690" r:id="rId143"/>
    <hyperlink ref="D510:D519" r:id="rId144" display="roldenburg@mnwcd.org"/>
    <hyperlink ref="D713" r:id="rId145"/>
    <hyperlink ref="D521:D529" r:id="rId146" display="eanderson@mnwcd.org"/>
    <hyperlink ref="D828" r:id="rId147"/>
    <hyperlink ref="D531:D543" r:id="rId148" display="tkelly@mnwcd.org"/>
    <hyperlink ref="D837" r:id="rId149"/>
    <hyperlink ref="D545:D584" r:id="rId150" display="tara.kline@mnwcd.org"/>
    <hyperlink ref="D636" r:id="rId151"/>
    <hyperlink ref="D586:D610" r:id="rId152" display="adefenbaugh@mnwcd.org"/>
    <hyperlink ref="D777" r:id="rId153"/>
    <hyperlink ref="D612:D617" r:id="rId154" display="jradtke@mnwcd.org"/>
    <hyperlink ref="D660" r:id="rId155"/>
    <hyperlink ref="D619:D643" r:id="rId156" display="angie.hong@mnwcd.org"/>
    <hyperlink ref="D746" r:id="rId157"/>
    <hyperlink ref="D645:D679" r:id="rId158" display="jriggs@mnwcd.org"/>
    <hyperlink ref="D726" r:id="rId159"/>
    <hyperlink ref="D681:D704" r:id="rId160" display="jlandini@mnwcd.org"/>
    <hyperlink ref="D791" r:id="rId161"/>
    <hyperlink ref="D706:D725" r:id="rId162" display="mdowning@mnwcd.org"/>
    <hyperlink ref="D487" r:id="rId163"/>
    <hyperlink ref="D727:D729" r:id="rId164" display="stietz@scottswcd.org "/>
    <hyperlink ref="D510" r:id="rId165"/>
    <hyperlink ref="D731:D752" r:id="rId166" display="tkuphal@scottswcd.org"/>
    <hyperlink ref="D533" r:id="rId167"/>
    <hyperlink ref="D754:D772" r:id="rId168" display="wpeters@scottswcd.org"/>
    <hyperlink ref="D463" r:id="rId169"/>
    <hyperlink ref="D774:D796" r:id="rId170" display="sschneider@scottswcd.org"/>
    <hyperlink ref="D415" r:id="rId171"/>
    <hyperlink ref="D798:D811" r:id="rId172" display="cschoenecker@scottswcd.org"/>
    <hyperlink ref="D491" r:id="rId173"/>
    <hyperlink ref="D813:D830" r:id="rId174" display="tkavitz@scottswcd.org"/>
    <hyperlink ref="D373" r:id="rId175"/>
    <hyperlink ref="D832:D854" r:id="rId176" display="aalness@scottswcd.org"/>
    <hyperlink ref="D435" r:id="rId177"/>
    <hyperlink ref="D856:D871" r:id="rId178" display="mdarley@scottswcd.org"/>
    <hyperlink ref="D452" r:id="rId179"/>
    <hyperlink ref="D873:D882" r:id="rId180" display="sgossman@scottswcd.org"/>
    <hyperlink ref="D430" r:id="rId181"/>
    <hyperlink ref="D884:D887" r:id="rId182" display="dkorbel@scottswcd.org"/>
    <hyperlink ref="D397" r:id="rId183"/>
    <hyperlink ref="D889:D905" r:id="rId184" display="aporupsky@scottswcd.org"/>
    <hyperlink ref="D4" r:id="rId185"/>
    <hyperlink ref="D5" r:id="rId186"/>
    <hyperlink ref="D6" r:id="rId187"/>
    <hyperlink ref="D7" r:id="rId188"/>
    <hyperlink ref="D8" r:id="rId189"/>
    <hyperlink ref="D9" r:id="rId190"/>
    <hyperlink ref="D10" r:id="rId191"/>
    <hyperlink ref="D11" r:id="rId192"/>
    <hyperlink ref="D212" r:id="rId193"/>
    <hyperlink ref="D213" r:id="rId194"/>
    <hyperlink ref="D214" r:id="rId195"/>
    <hyperlink ref="D215" r:id="rId196"/>
    <hyperlink ref="D216" r:id="rId197"/>
    <hyperlink ref="D217" r:id="rId198"/>
    <hyperlink ref="D218" r:id="rId199"/>
  </hyperlinks>
  <pageMargins left="0.7" right="0.7" top="0.75" bottom="0.75" header="0.3" footer="0.3"/>
  <pageSetup orientation="portrait" r:id="rId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8:E200"/>
  <sheetViews>
    <sheetView zoomScale="70" zoomScaleNormal="70" workbookViewId="0"/>
  </sheetViews>
  <sheetFormatPr defaultRowHeight="14.4" x14ac:dyDescent="0.3"/>
  <cols>
    <col min="1" max="1" width="32.21875" bestFit="1" customWidth="1"/>
    <col min="2" max="2" width="19.33203125" bestFit="1" customWidth="1"/>
    <col min="3" max="3" width="13.5546875" bestFit="1" customWidth="1"/>
    <col min="4" max="4" width="7.88671875" bestFit="1" customWidth="1"/>
    <col min="5" max="5" width="13.109375" bestFit="1" customWidth="1"/>
    <col min="6" max="6" width="15" customWidth="1"/>
    <col min="7" max="7" width="15" bestFit="1" customWidth="1"/>
  </cols>
  <sheetData>
    <row r="128" spans="1:2" x14ac:dyDescent="0.3">
      <c r="A128" s="19" t="s">
        <v>301</v>
      </c>
      <c r="B128" s="19" t="s">
        <v>300</v>
      </c>
    </row>
    <row r="129" spans="1:5" x14ac:dyDescent="0.3">
      <c r="A129" s="19" t="s">
        <v>298</v>
      </c>
      <c r="B129" t="s">
        <v>60</v>
      </c>
      <c r="C129" t="s">
        <v>63</v>
      </c>
      <c r="D129" t="s">
        <v>61</v>
      </c>
      <c r="E129" t="s">
        <v>299</v>
      </c>
    </row>
    <row r="130" spans="1:5" x14ac:dyDescent="0.3">
      <c r="A130" s="20" t="s">
        <v>13</v>
      </c>
      <c r="B130" s="21">
        <v>5</v>
      </c>
      <c r="C130" s="21">
        <v>3</v>
      </c>
      <c r="D130" s="21">
        <v>1</v>
      </c>
      <c r="E130" s="21">
        <v>9</v>
      </c>
    </row>
    <row r="131" spans="1:5" x14ac:dyDescent="0.3">
      <c r="A131" s="20" t="s">
        <v>59</v>
      </c>
      <c r="B131" s="21">
        <v>6</v>
      </c>
      <c r="C131" s="21">
        <v>7</v>
      </c>
      <c r="D131" s="21">
        <v>1</v>
      </c>
      <c r="E131" s="21">
        <v>14</v>
      </c>
    </row>
    <row r="132" spans="1:5" x14ac:dyDescent="0.3">
      <c r="A132" s="20" t="s">
        <v>18</v>
      </c>
      <c r="B132" s="21"/>
      <c r="C132" s="21">
        <v>4</v>
      </c>
      <c r="D132" s="21">
        <v>1</v>
      </c>
      <c r="E132" s="21">
        <v>5</v>
      </c>
    </row>
    <row r="133" spans="1:5" x14ac:dyDescent="0.3">
      <c r="A133" s="20" t="s">
        <v>23</v>
      </c>
      <c r="B133" s="21">
        <v>1</v>
      </c>
      <c r="C133" s="21">
        <v>7</v>
      </c>
      <c r="D133" s="21"/>
      <c r="E133" s="21">
        <v>8</v>
      </c>
    </row>
    <row r="134" spans="1:5" x14ac:dyDescent="0.3">
      <c r="A134" s="20" t="s">
        <v>36</v>
      </c>
      <c r="B134" s="21">
        <v>3</v>
      </c>
      <c r="C134" s="21">
        <v>9</v>
      </c>
      <c r="D134" s="21">
        <v>2</v>
      </c>
      <c r="E134" s="21">
        <v>14</v>
      </c>
    </row>
    <row r="135" spans="1:5" x14ac:dyDescent="0.3">
      <c r="A135" s="20" t="s">
        <v>75</v>
      </c>
      <c r="B135" s="21"/>
      <c r="C135" s="21">
        <v>2</v>
      </c>
      <c r="D135" s="21">
        <v>1</v>
      </c>
      <c r="E135" s="21">
        <v>3</v>
      </c>
    </row>
    <row r="136" spans="1:5" x14ac:dyDescent="0.3">
      <c r="A136" s="20" t="s">
        <v>56</v>
      </c>
      <c r="B136" s="21">
        <v>1</v>
      </c>
      <c r="C136" s="21">
        <v>3</v>
      </c>
      <c r="D136" s="21">
        <v>2</v>
      </c>
      <c r="E136" s="21">
        <v>6</v>
      </c>
    </row>
    <row r="137" spans="1:5" x14ac:dyDescent="0.3">
      <c r="A137" s="20" t="s">
        <v>42</v>
      </c>
      <c r="B137" s="21">
        <v>5</v>
      </c>
      <c r="C137" s="21">
        <v>7</v>
      </c>
      <c r="D137" s="21">
        <v>3</v>
      </c>
      <c r="E137" s="21">
        <v>15</v>
      </c>
    </row>
    <row r="138" spans="1:5" x14ac:dyDescent="0.3">
      <c r="A138" s="20" t="s">
        <v>35</v>
      </c>
      <c r="B138" s="21">
        <v>3</v>
      </c>
      <c r="C138" s="21">
        <v>5</v>
      </c>
      <c r="D138" s="21">
        <v>2</v>
      </c>
      <c r="E138" s="21">
        <v>10</v>
      </c>
    </row>
    <row r="139" spans="1:5" x14ac:dyDescent="0.3">
      <c r="A139" s="20" t="s">
        <v>54</v>
      </c>
      <c r="B139" s="21">
        <v>2</v>
      </c>
      <c r="C139" s="21">
        <v>8</v>
      </c>
      <c r="D139" s="21">
        <v>3</v>
      </c>
      <c r="E139" s="21">
        <v>13</v>
      </c>
    </row>
    <row r="140" spans="1:5" x14ac:dyDescent="0.3">
      <c r="A140" s="20" t="s">
        <v>50</v>
      </c>
      <c r="B140" s="21">
        <v>2</v>
      </c>
      <c r="C140" s="21"/>
      <c r="D140" s="21">
        <v>1</v>
      </c>
      <c r="E140" s="21">
        <v>3</v>
      </c>
    </row>
    <row r="141" spans="1:5" x14ac:dyDescent="0.3">
      <c r="A141" s="20" t="s">
        <v>40</v>
      </c>
      <c r="B141" s="21">
        <v>1</v>
      </c>
      <c r="C141" s="21">
        <v>4</v>
      </c>
      <c r="D141" s="21">
        <v>2</v>
      </c>
      <c r="E141" s="21">
        <v>7</v>
      </c>
    </row>
    <row r="142" spans="1:5" x14ac:dyDescent="0.3">
      <c r="A142" s="20" t="s">
        <v>74</v>
      </c>
      <c r="B142" s="21">
        <v>1</v>
      </c>
      <c r="C142" s="21">
        <v>3</v>
      </c>
      <c r="D142" s="21">
        <v>2</v>
      </c>
      <c r="E142" s="21">
        <v>6</v>
      </c>
    </row>
    <row r="143" spans="1:5" x14ac:dyDescent="0.3">
      <c r="A143" s="20" t="s">
        <v>21</v>
      </c>
      <c r="B143" s="21">
        <v>2</v>
      </c>
      <c r="C143" s="21">
        <v>10</v>
      </c>
      <c r="D143" s="21"/>
      <c r="E143" s="21">
        <v>12</v>
      </c>
    </row>
    <row r="144" spans="1:5" x14ac:dyDescent="0.3">
      <c r="A144" s="20" t="s">
        <v>10</v>
      </c>
      <c r="B144" s="21">
        <v>4</v>
      </c>
      <c r="C144" s="21">
        <v>11</v>
      </c>
      <c r="D144" s="21"/>
      <c r="E144" s="21">
        <v>15</v>
      </c>
    </row>
    <row r="145" spans="1:5" x14ac:dyDescent="0.3">
      <c r="A145" s="20" t="s">
        <v>29</v>
      </c>
      <c r="B145" s="21"/>
      <c r="C145" s="21">
        <v>3</v>
      </c>
      <c r="D145" s="21"/>
      <c r="E145" s="21">
        <v>3</v>
      </c>
    </row>
    <row r="146" spans="1:5" x14ac:dyDescent="0.3">
      <c r="A146" s="20" t="s">
        <v>48</v>
      </c>
      <c r="B146" s="21"/>
      <c r="C146" s="21">
        <v>1</v>
      </c>
      <c r="D146" s="21"/>
      <c r="E146" s="21">
        <v>1</v>
      </c>
    </row>
    <row r="147" spans="1:5" x14ac:dyDescent="0.3">
      <c r="A147" s="20" t="s">
        <v>25</v>
      </c>
      <c r="B147" s="21">
        <v>3</v>
      </c>
      <c r="C147" s="21">
        <v>6</v>
      </c>
      <c r="D147" s="21"/>
      <c r="E147" s="21">
        <v>9</v>
      </c>
    </row>
    <row r="148" spans="1:5" x14ac:dyDescent="0.3">
      <c r="A148" s="20" t="s">
        <v>3</v>
      </c>
      <c r="B148" s="21">
        <v>2</v>
      </c>
      <c r="C148" s="21">
        <v>2</v>
      </c>
      <c r="D148" s="21">
        <v>2</v>
      </c>
      <c r="E148" s="21">
        <v>6</v>
      </c>
    </row>
    <row r="149" spans="1:5" x14ac:dyDescent="0.3">
      <c r="A149" s="20" t="s">
        <v>43</v>
      </c>
      <c r="B149" s="21">
        <v>4</v>
      </c>
      <c r="C149" s="21">
        <v>21</v>
      </c>
      <c r="D149" s="21">
        <v>4</v>
      </c>
      <c r="E149" s="21">
        <v>29</v>
      </c>
    </row>
    <row r="150" spans="1:5" x14ac:dyDescent="0.3">
      <c r="A150" s="20" t="s">
        <v>11</v>
      </c>
      <c r="B150" s="21">
        <v>2</v>
      </c>
      <c r="C150" s="21">
        <v>11</v>
      </c>
      <c r="D150" s="21">
        <v>2</v>
      </c>
      <c r="E150" s="21">
        <v>15</v>
      </c>
    </row>
    <row r="151" spans="1:5" x14ac:dyDescent="0.3">
      <c r="A151" s="20" t="s">
        <v>14</v>
      </c>
      <c r="B151" s="21">
        <v>1</v>
      </c>
      <c r="C151" s="21">
        <v>12</v>
      </c>
      <c r="D151" s="21">
        <v>2</v>
      </c>
      <c r="E151" s="21">
        <v>15</v>
      </c>
    </row>
    <row r="152" spans="1:5" x14ac:dyDescent="0.3">
      <c r="A152" s="20" t="s">
        <v>12</v>
      </c>
      <c r="B152" s="21">
        <v>1</v>
      </c>
      <c r="C152" s="21">
        <v>12</v>
      </c>
      <c r="D152" s="21">
        <v>2</v>
      </c>
      <c r="E152" s="21">
        <v>15</v>
      </c>
    </row>
    <row r="153" spans="1:5" x14ac:dyDescent="0.3">
      <c r="A153" s="20" t="s">
        <v>46</v>
      </c>
      <c r="B153" s="21"/>
      <c r="C153" s="21">
        <v>4</v>
      </c>
      <c r="D153" s="21">
        <v>1</v>
      </c>
      <c r="E153" s="21">
        <v>5</v>
      </c>
    </row>
    <row r="154" spans="1:5" x14ac:dyDescent="0.3">
      <c r="A154" s="20" t="s">
        <v>73</v>
      </c>
      <c r="B154" s="21"/>
      <c r="C154" s="21">
        <v>1</v>
      </c>
      <c r="D154" s="21">
        <v>2</v>
      </c>
      <c r="E154" s="21">
        <v>3</v>
      </c>
    </row>
    <row r="155" spans="1:5" x14ac:dyDescent="0.3">
      <c r="A155" s="20" t="s">
        <v>91</v>
      </c>
      <c r="B155" s="21">
        <v>1</v>
      </c>
      <c r="C155" s="21">
        <v>5</v>
      </c>
      <c r="D155" s="21"/>
      <c r="E155" s="21">
        <v>6</v>
      </c>
    </row>
    <row r="156" spans="1:5" x14ac:dyDescent="0.3">
      <c r="A156" s="20" t="s">
        <v>90</v>
      </c>
      <c r="B156" s="21">
        <v>4</v>
      </c>
      <c r="C156" s="21">
        <v>6</v>
      </c>
      <c r="D156" s="21">
        <v>1</v>
      </c>
      <c r="E156" s="21">
        <v>11</v>
      </c>
    </row>
    <row r="157" spans="1:5" x14ac:dyDescent="0.3">
      <c r="A157" s="20" t="s">
        <v>88</v>
      </c>
      <c r="B157" s="21">
        <v>1</v>
      </c>
      <c r="C157" s="21">
        <v>2</v>
      </c>
      <c r="D157" s="21">
        <v>1</v>
      </c>
      <c r="E157" s="21">
        <v>4</v>
      </c>
    </row>
    <row r="158" spans="1:5" x14ac:dyDescent="0.3">
      <c r="A158" s="20" t="s">
        <v>45</v>
      </c>
      <c r="B158" s="21">
        <v>2</v>
      </c>
      <c r="C158" s="21">
        <v>3</v>
      </c>
      <c r="D158" s="21"/>
      <c r="E158" s="21">
        <v>5</v>
      </c>
    </row>
    <row r="159" spans="1:5" x14ac:dyDescent="0.3">
      <c r="A159" s="20" t="s">
        <v>41</v>
      </c>
      <c r="B159" s="21">
        <v>1</v>
      </c>
      <c r="C159" s="21">
        <v>10</v>
      </c>
      <c r="D159" s="21"/>
      <c r="E159" s="21">
        <v>11</v>
      </c>
    </row>
    <row r="160" spans="1:5" x14ac:dyDescent="0.3">
      <c r="A160" s="20" t="s">
        <v>57</v>
      </c>
      <c r="B160" s="21">
        <v>2</v>
      </c>
      <c r="C160" s="21">
        <v>5</v>
      </c>
      <c r="D160" s="21"/>
      <c r="E160" s="21">
        <v>7</v>
      </c>
    </row>
    <row r="161" spans="1:5" x14ac:dyDescent="0.3">
      <c r="A161" s="20" t="s">
        <v>47</v>
      </c>
      <c r="B161" s="21">
        <v>3</v>
      </c>
      <c r="C161" s="21">
        <v>8</v>
      </c>
      <c r="D161" s="21">
        <v>1</v>
      </c>
      <c r="E161" s="21">
        <v>12</v>
      </c>
    </row>
    <row r="162" spans="1:5" x14ac:dyDescent="0.3">
      <c r="A162" s="20" t="s">
        <v>83</v>
      </c>
      <c r="B162" s="21">
        <v>6</v>
      </c>
      <c r="C162" s="21">
        <v>4</v>
      </c>
      <c r="D162" s="21">
        <v>2</v>
      </c>
      <c r="E162" s="21">
        <v>12</v>
      </c>
    </row>
    <row r="163" spans="1:5" x14ac:dyDescent="0.3">
      <c r="A163" s="20" t="s">
        <v>82</v>
      </c>
      <c r="B163" s="21">
        <v>5</v>
      </c>
      <c r="C163" s="21">
        <v>3</v>
      </c>
      <c r="D163" s="21">
        <v>1</v>
      </c>
      <c r="E163" s="21">
        <v>9</v>
      </c>
    </row>
    <row r="164" spans="1:5" x14ac:dyDescent="0.3">
      <c r="A164" s="20" t="s">
        <v>81</v>
      </c>
      <c r="B164" s="21">
        <v>8</v>
      </c>
      <c r="C164" s="21">
        <v>8</v>
      </c>
      <c r="D164" s="21"/>
      <c r="E164" s="21">
        <v>16</v>
      </c>
    </row>
    <row r="165" spans="1:5" x14ac:dyDescent="0.3">
      <c r="A165" s="20" t="s">
        <v>84</v>
      </c>
      <c r="B165" s="21">
        <v>4</v>
      </c>
      <c r="C165" s="21">
        <v>4</v>
      </c>
      <c r="D165" s="21">
        <v>2</v>
      </c>
      <c r="E165" s="21">
        <v>10</v>
      </c>
    </row>
    <row r="166" spans="1:5" x14ac:dyDescent="0.3">
      <c r="A166" s="20" t="s">
        <v>34</v>
      </c>
      <c r="B166" s="21">
        <v>5</v>
      </c>
      <c r="C166" s="21">
        <v>9</v>
      </c>
      <c r="D166" s="21">
        <v>1</v>
      </c>
      <c r="E166" s="21">
        <v>15</v>
      </c>
    </row>
    <row r="167" spans="1:5" x14ac:dyDescent="0.3">
      <c r="A167" s="20" t="s">
        <v>33</v>
      </c>
      <c r="B167" s="21">
        <v>6</v>
      </c>
      <c r="C167" s="21">
        <v>11</v>
      </c>
      <c r="D167" s="21"/>
      <c r="E167" s="21">
        <v>17</v>
      </c>
    </row>
    <row r="168" spans="1:5" x14ac:dyDescent="0.3">
      <c r="A168" s="20" t="s">
        <v>19</v>
      </c>
      <c r="B168" s="21">
        <v>4</v>
      </c>
      <c r="C168" s="21">
        <v>4</v>
      </c>
      <c r="D168" s="21">
        <v>1</v>
      </c>
      <c r="E168" s="21">
        <v>9</v>
      </c>
    </row>
    <row r="169" spans="1:5" x14ac:dyDescent="0.3">
      <c r="A169" s="20" t="s">
        <v>37</v>
      </c>
      <c r="B169" s="21">
        <v>1</v>
      </c>
      <c r="C169" s="21">
        <v>2</v>
      </c>
      <c r="D169" s="21"/>
      <c r="E169" s="21">
        <v>3</v>
      </c>
    </row>
    <row r="170" spans="1:5" x14ac:dyDescent="0.3">
      <c r="A170" s="20" t="s">
        <v>95</v>
      </c>
      <c r="B170" s="21">
        <v>2</v>
      </c>
      <c r="C170" s="21">
        <v>1</v>
      </c>
      <c r="D170" s="21"/>
      <c r="E170" s="21">
        <v>3</v>
      </c>
    </row>
    <row r="171" spans="1:5" x14ac:dyDescent="0.3">
      <c r="A171" s="20" t="s">
        <v>32</v>
      </c>
      <c r="B171" s="21">
        <v>2</v>
      </c>
      <c r="C171" s="21">
        <v>10</v>
      </c>
      <c r="D171" s="21">
        <v>3</v>
      </c>
      <c r="E171" s="21">
        <v>15</v>
      </c>
    </row>
    <row r="172" spans="1:5" x14ac:dyDescent="0.3">
      <c r="A172" s="20" t="s">
        <v>24</v>
      </c>
      <c r="B172" s="21">
        <v>4</v>
      </c>
      <c r="C172" s="21">
        <v>4</v>
      </c>
      <c r="D172" s="21">
        <v>1</v>
      </c>
      <c r="E172" s="21">
        <v>9</v>
      </c>
    </row>
    <row r="173" spans="1:5" x14ac:dyDescent="0.3">
      <c r="A173" s="20" t="s">
        <v>22</v>
      </c>
      <c r="B173" s="21">
        <v>4</v>
      </c>
      <c r="C173" s="21">
        <v>9</v>
      </c>
      <c r="D173" s="21"/>
      <c r="E173" s="21">
        <v>13</v>
      </c>
    </row>
    <row r="174" spans="1:5" x14ac:dyDescent="0.3">
      <c r="A174" s="20" t="s">
        <v>85</v>
      </c>
      <c r="B174" s="21">
        <v>4</v>
      </c>
      <c r="C174" s="21">
        <v>4</v>
      </c>
      <c r="D174" s="21">
        <v>1</v>
      </c>
      <c r="E174" s="21">
        <v>9</v>
      </c>
    </row>
    <row r="175" spans="1:5" x14ac:dyDescent="0.3">
      <c r="A175" s="20" t="s">
        <v>93</v>
      </c>
      <c r="B175" s="21">
        <v>4</v>
      </c>
      <c r="C175" s="21">
        <v>8</v>
      </c>
      <c r="D175" s="21">
        <v>2</v>
      </c>
      <c r="E175" s="21">
        <v>14</v>
      </c>
    </row>
    <row r="176" spans="1:5" x14ac:dyDescent="0.3">
      <c r="A176" s="20" t="s">
        <v>92</v>
      </c>
      <c r="B176" s="21">
        <v>9</v>
      </c>
      <c r="C176" s="21">
        <v>9</v>
      </c>
      <c r="D176" s="21"/>
      <c r="E176" s="21">
        <v>18</v>
      </c>
    </row>
    <row r="177" spans="1:5" x14ac:dyDescent="0.3">
      <c r="A177" s="20" t="s">
        <v>76</v>
      </c>
      <c r="B177" s="21"/>
      <c r="C177" s="21">
        <v>1</v>
      </c>
      <c r="D177" s="21">
        <v>2</v>
      </c>
      <c r="E177" s="21">
        <v>3</v>
      </c>
    </row>
    <row r="178" spans="1:5" x14ac:dyDescent="0.3">
      <c r="A178" s="20" t="s">
        <v>26</v>
      </c>
      <c r="B178" s="21">
        <v>2</v>
      </c>
      <c r="C178" s="21">
        <v>10</v>
      </c>
      <c r="D178" s="21"/>
      <c r="E178" s="21">
        <v>12</v>
      </c>
    </row>
    <row r="179" spans="1:5" x14ac:dyDescent="0.3">
      <c r="A179" s="20" t="s">
        <v>87</v>
      </c>
      <c r="B179" s="21">
        <v>4</v>
      </c>
      <c r="C179" s="21">
        <v>9</v>
      </c>
      <c r="D179" s="21"/>
      <c r="E179" s="21">
        <v>13</v>
      </c>
    </row>
    <row r="180" spans="1:5" x14ac:dyDescent="0.3">
      <c r="A180" s="20" t="s">
        <v>38</v>
      </c>
      <c r="B180" s="21"/>
      <c r="C180" s="21">
        <v>2</v>
      </c>
      <c r="D180" s="21">
        <v>4</v>
      </c>
      <c r="E180" s="21">
        <v>6</v>
      </c>
    </row>
    <row r="181" spans="1:5" x14ac:dyDescent="0.3">
      <c r="A181" s="20" t="s">
        <v>28</v>
      </c>
      <c r="B181" s="21">
        <v>5</v>
      </c>
      <c r="C181" s="21">
        <v>6</v>
      </c>
      <c r="D181" s="21">
        <v>2</v>
      </c>
      <c r="E181" s="21">
        <v>13</v>
      </c>
    </row>
    <row r="182" spans="1:5" x14ac:dyDescent="0.3">
      <c r="A182" s="20" t="s">
        <v>31</v>
      </c>
      <c r="B182" s="21">
        <v>5</v>
      </c>
      <c r="C182" s="21">
        <v>15</v>
      </c>
      <c r="D182" s="21">
        <v>1</v>
      </c>
      <c r="E182" s="21">
        <v>21</v>
      </c>
    </row>
    <row r="183" spans="1:5" x14ac:dyDescent="0.3">
      <c r="A183" s="20" t="s">
        <v>20</v>
      </c>
      <c r="B183" s="21">
        <v>5</v>
      </c>
      <c r="C183" s="21">
        <v>2</v>
      </c>
      <c r="D183" s="21"/>
      <c r="E183" s="21">
        <v>7</v>
      </c>
    </row>
    <row r="184" spans="1:5" x14ac:dyDescent="0.3">
      <c r="A184" s="20" t="s">
        <v>27</v>
      </c>
      <c r="B184" s="21">
        <v>9</v>
      </c>
      <c r="C184" s="21">
        <v>14</v>
      </c>
      <c r="D184" s="21"/>
      <c r="E184" s="21">
        <v>23</v>
      </c>
    </row>
    <row r="185" spans="1:5" x14ac:dyDescent="0.3">
      <c r="A185" s="20" t="s">
        <v>80</v>
      </c>
      <c r="B185" s="21">
        <v>3</v>
      </c>
      <c r="C185" s="21">
        <v>1</v>
      </c>
      <c r="D185" s="21">
        <v>1</v>
      </c>
      <c r="E185" s="21">
        <v>5</v>
      </c>
    </row>
    <row r="186" spans="1:5" x14ac:dyDescent="0.3">
      <c r="A186" s="20" t="s">
        <v>17</v>
      </c>
      <c r="B186" s="21">
        <v>3</v>
      </c>
      <c r="C186" s="21">
        <v>2</v>
      </c>
      <c r="D186" s="21">
        <v>1</v>
      </c>
      <c r="E186" s="21">
        <v>6</v>
      </c>
    </row>
    <row r="187" spans="1:5" x14ac:dyDescent="0.3">
      <c r="A187" s="20" t="s">
        <v>30</v>
      </c>
      <c r="B187" s="21">
        <v>3</v>
      </c>
      <c r="C187" s="21">
        <v>16</v>
      </c>
      <c r="D187" s="21">
        <v>2</v>
      </c>
      <c r="E187" s="21">
        <v>21</v>
      </c>
    </row>
    <row r="188" spans="1:5" x14ac:dyDescent="0.3">
      <c r="A188" s="20" t="s">
        <v>79</v>
      </c>
      <c r="B188" s="21">
        <v>4</v>
      </c>
      <c r="C188" s="21">
        <v>4</v>
      </c>
      <c r="D188" s="21">
        <v>2</v>
      </c>
      <c r="E188" s="21">
        <v>10</v>
      </c>
    </row>
    <row r="189" spans="1:5" x14ac:dyDescent="0.3">
      <c r="A189" s="20" t="s">
        <v>77</v>
      </c>
      <c r="B189" s="21">
        <v>2</v>
      </c>
      <c r="C189" s="21">
        <v>9</v>
      </c>
      <c r="D189" s="21">
        <v>1</v>
      </c>
      <c r="E189" s="21">
        <v>12</v>
      </c>
    </row>
    <row r="190" spans="1:5" x14ac:dyDescent="0.3">
      <c r="A190" s="20" t="s">
        <v>78</v>
      </c>
      <c r="B190" s="21">
        <v>1</v>
      </c>
      <c r="C190" s="21">
        <v>7</v>
      </c>
      <c r="D190" s="21"/>
      <c r="E190" s="21">
        <v>8</v>
      </c>
    </row>
    <row r="191" spans="1:5" x14ac:dyDescent="0.3">
      <c r="A191" s="20" t="s">
        <v>55</v>
      </c>
      <c r="B191" s="21">
        <v>5</v>
      </c>
      <c r="C191" s="21">
        <v>8</v>
      </c>
      <c r="D191" s="21">
        <v>2</v>
      </c>
      <c r="E191" s="21">
        <v>15</v>
      </c>
    </row>
    <row r="192" spans="1:5" x14ac:dyDescent="0.3">
      <c r="A192" s="20" t="s">
        <v>15</v>
      </c>
      <c r="B192" s="21">
        <v>3</v>
      </c>
      <c r="C192" s="21">
        <v>3</v>
      </c>
      <c r="D192" s="21">
        <v>3</v>
      </c>
      <c r="E192" s="21">
        <v>9</v>
      </c>
    </row>
    <row r="193" spans="1:5" x14ac:dyDescent="0.3">
      <c r="A193" s="20" t="s">
        <v>44</v>
      </c>
      <c r="B193" s="21">
        <v>3</v>
      </c>
      <c r="C193" s="21">
        <v>5</v>
      </c>
      <c r="D193" s="21">
        <v>2</v>
      </c>
      <c r="E193" s="21">
        <v>10</v>
      </c>
    </row>
    <row r="194" spans="1:5" x14ac:dyDescent="0.3">
      <c r="A194" s="20" t="s">
        <v>49</v>
      </c>
      <c r="B194" s="21">
        <v>4</v>
      </c>
      <c r="C194" s="21">
        <v>9</v>
      </c>
      <c r="D194" s="21">
        <v>1</v>
      </c>
      <c r="E194" s="21">
        <v>14</v>
      </c>
    </row>
    <row r="195" spans="1:5" x14ac:dyDescent="0.3">
      <c r="A195" s="20" t="s">
        <v>94</v>
      </c>
      <c r="B195" s="21">
        <v>1</v>
      </c>
      <c r="C195" s="21">
        <v>7</v>
      </c>
      <c r="D195" s="21">
        <v>2</v>
      </c>
      <c r="E195" s="21">
        <v>10</v>
      </c>
    </row>
    <row r="196" spans="1:5" x14ac:dyDescent="0.3">
      <c r="A196" s="20" t="s">
        <v>39</v>
      </c>
      <c r="B196" s="21">
        <v>2</v>
      </c>
      <c r="C196" s="21">
        <v>4</v>
      </c>
      <c r="D196" s="21">
        <v>1</v>
      </c>
      <c r="E196" s="21">
        <v>7</v>
      </c>
    </row>
    <row r="197" spans="1:5" x14ac:dyDescent="0.3">
      <c r="A197" s="20" t="s">
        <v>86</v>
      </c>
      <c r="B197" s="21">
        <v>4</v>
      </c>
      <c r="C197" s="21">
        <v>6</v>
      </c>
      <c r="D197" s="21">
        <v>2</v>
      </c>
      <c r="E197" s="21">
        <v>12</v>
      </c>
    </row>
    <row r="198" spans="1:5" x14ac:dyDescent="0.3">
      <c r="A198" s="20" t="s">
        <v>72</v>
      </c>
      <c r="B198" s="21">
        <v>1</v>
      </c>
      <c r="C198" s="21">
        <v>10</v>
      </c>
      <c r="D198" s="21">
        <v>3</v>
      </c>
      <c r="E198" s="21">
        <v>14</v>
      </c>
    </row>
    <row r="199" spans="1:5" x14ac:dyDescent="0.3">
      <c r="A199" s="20" t="s">
        <v>16</v>
      </c>
      <c r="B199" s="21">
        <v>6</v>
      </c>
      <c r="C199" s="21">
        <v>6</v>
      </c>
      <c r="D199" s="21">
        <v>2</v>
      </c>
      <c r="E199" s="21">
        <v>14</v>
      </c>
    </row>
    <row r="200" spans="1:5" x14ac:dyDescent="0.3">
      <c r="A200" s="20" t="s">
        <v>299</v>
      </c>
      <c r="B200" s="21">
        <v>206</v>
      </c>
      <c r="C200" s="21">
        <v>441</v>
      </c>
      <c r="D200" s="21">
        <v>87</v>
      </c>
      <c r="E200" s="21">
        <v>734</v>
      </c>
    </row>
  </sheetData>
  <sheetProtection algorithmName="SHA-512" hashValue="n//pP75CAtGiKyEKX1OXOtdBQqpFNOpdlbJyW8l2r+c6t9C64FAIVbSF2FYWGCZ4yAbwYOMgDnJ6TKRYB/aRpQ==" saltValue="pgme+DvX1rJVYJixMpPx9w==" spinCount="100000" sheet="1" objects="1" scenarios="1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"/>
  <sheetViews>
    <sheetView topLeftCell="A7" workbookViewId="0">
      <selection activeCell="A2" sqref="A2"/>
    </sheetView>
  </sheetViews>
  <sheetFormatPr defaultRowHeight="14.4" x14ac:dyDescent="0.3"/>
  <sheetData>
    <row r="1" spans="1:1" x14ac:dyDescent="0.3">
      <c r="A1" t="s">
        <v>64</v>
      </c>
    </row>
    <row r="2" spans="1:1" x14ac:dyDescent="0.3">
      <c r="A2" t="s">
        <v>13</v>
      </c>
    </row>
    <row r="3" spans="1:1" x14ac:dyDescent="0.3">
      <c r="A3" t="s">
        <v>59</v>
      </c>
    </row>
    <row r="4" spans="1:1" x14ac:dyDescent="0.3">
      <c r="A4" t="s">
        <v>18</v>
      </c>
    </row>
    <row r="5" spans="1:1" x14ac:dyDescent="0.3">
      <c r="A5" t="s">
        <v>23</v>
      </c>
    </row>
    <row r="6" spans="1:1" x14ac:dyDescent="0.3">
      <c r="A6" t="s">
        <v>36</v>
      </c>
    </row>
    <row r="7" spans="1:1" x14ac:dyDescent="0.3">
      <c r="A7" t="s">
        <v>75</v>
      </c>
    </row>
    <row r="8" spans="1:1" x14ac:dyDescent="0.3">
      <c r="A8" t="s">
        <v>56</v>
      </c>
    </row>
    <row r="9" spans="1:1" x14ac:dyDescent="0.3">
      <c r="A9" t="s">
        <v>42</v>
      </c>
    </row>
    <row r="10" spans="1:1" x14ac:dyDescent="0.3">
      <c r="A10" t="s">
        <v>35</v>
      </c>
    </row>
    <row r="11" spans="1:1" x14ac:dyDescent="0.3">
      <c r="A11" t="s">
        <v>54</v>
      </c>
    </row>
    <row r="12" spans="1:1" x14ac:dyDescent="0.3">
      <c r="A12" t="s">
        <v>50</v>
      </c>
    </row>
    <row r="13" spans="1:1" x14ac:dyDescent="0.3">
      <c r="A13" t="s">
        <v>40</v>
      </c>
    </row>
    <row r="14" spans="1:1" x14ac:dyDescent="0.3">
      <c r="A14" t="s">
        <v>74</v>
      </c>
    </row>
    <row r="15" spans="1:1" x14ac:dyDescent="0.3">
      <c r="A15" t="s">
        <v>21</v>
      </c>
    </row>
    <row r="16" spans="1:1" x14ac:dyDescent="0.3">
      <c r="A16" t="s">
        <v>10</v>
      </c>
    </row>
    <row r="17" spans="1:1" x14ac:dyDescent="0.3">
      <c r="A17" t="s">
        <v>29</v>
      </c>
    </row>
    <row r="18" spans="1:1" x14ac:dyDescent="0.3">
      <c r="A18" t="s">
        <v>48</v>
      </c>
    </row>
    <row r="19" spans="1:1" x14ac:dyDescent="0.3">
      <c r="A19" t="s">
        <v>25</v>
      </c>
    </row>
    <row r="20" spans="1:1" x14ac:dyDescent="0.3">
      <c r="A20" t="s">
        <v>3</v>
      </c>
    </row>
    <row r="21" spans="1:1" x14ac:dyDescent="0.3">
      <c r="A21" t="s">
        <v>43</v>
      </c>
    </row>
    <row r="22" spans="1:1" x14ac:dyDescent="0.3">
      <c r="A22" t="s">
        <v>11</v>
      </c>
    </row>
    <row r="23" spans="1:1" x14ac:dyDescent="0.3">
      <c r="A23" t="s">
        <v>14</v>
      </c>
    </row>
    <row r="24" spans="1:1" x14ac:dyDescent="0.3">
      <c r="A24" t="s">
        <v>12</v>
      </c>
    </row>
    <row r="25" spans="1:1" x14ac:dyDescent="0.3">
      <c r="A25" t="s">
        <v>46</v>
      </c>
    </row>
    <row r="26" spans="1:1" x14ac:dyDescent="0.3">
      <c r="A26" t="s">
        <v>73</v>
      </c>
    </row>
    <row r="27" spans="1:1" x14ac:dyDescent="0.3">
      <c r="A27" t="s">
        <v>89</v>
      </c>
    </row>
    <row r="28" spans="1:1" x14ac:dyDescent="0.3">
      <c r="A28" t="s">
        <v>90</v>
      </c>
    </row>
    <row r="29" spans="1:1" x14ac:dyDescent="0.3">
      <c r="A29" t="s">
        <v>91</v>
      </c>
    </row>
    <row r="30" spans="1:1" x14ac:dyDescent="0.3">
      <c r="A30" t="s">
        <v>45</v>
      </c>
    </row>
    <row r="31" spans="1:1" x14ac:dyDescent="0.3">
      <c r="A31" t="s">
        <v>88</v>
      </c>
    </row>
    <row r="32" spans="1:1" x14ac:dyDescent="0.3">
      <c r="A32" t="s">
        <v>41</v>
      </c>
    </row>
    <row r="33" spans="1:1" x14ac:dyDescent="0.3">
      <c r="A33" t="s">
        <v>57</v>
      </c>
    </row>
    <row r="34" spans="1:1" x14ac:dyDescent="0.3">
      <c r="A34" t="s">
        <v>47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  <row r="38" spans="1:1" x14ac:dyDescent="0.3">
      <c r="A38" t="s">
        <v>84</v>
      </c>
    </row>
    <row r="39" spans="1:1" x14ac:dyDescent="0.3">
      <c r="A39" t="s">
        <v>34</v>
      </c>
    </row>
    <row r="40" spans="1:1" x14ac:dyDescent="0.3">
      <c r="A40" t="s">
        <v>33</v>
      </c>
    </row>
    <row r="41" spans="1:1" x14ac:dyDescent="0.3">
      <c r="A41" t="s">
        <v>19</v>
      </c>
    </row>
    <row r="42" spans="1:1" x14ac:dyDescent="0.3">
      <c r="A42" t="s">
        <v>37</v>
      </c>
    </row>
    <row r="43" spans="1:1" x14ac:dyDescent="0.3">
      <c r="A43" t="s">
        <v>95</v>
      </c>
    </row>
    <row r="44" spans="1:1" x14ac:dyDescent="0.3">
      <c r="A44" t="s">
        <v>32</v>
      </c>
    </row>
    <row r="45" spans="1:1" x14ac:dyDescent="0.3">
      <c r="A45" t="s">
        <v>24</v>
      </c>
    </row>
    <row r="46" spans="1:1" x14ac:dyDescent="0.3">
      <c r="A46" t="s">
        <v>22</v>
      </c>
    </row>
    <row r="47" spans="1:1" x14ac:dyDescent="0.3">
      <c r="A47" t="s">
        <v>85</v>
      </c>
    </row>
    <row r="48" spans="1:1" x14ac:dyDescent="0.3">
      <c r="A48" t="s">
        <v>92</v>
      </c>
    </row>
    <row r="49" spans="1:1" x14ac:dyDescent="0.3">
      <c r="A49" t="s">
        <v>93</v>
      </c>
    </row>
    <row r="50" spans="1:1" x14ac:dyDescent="0.3">
      <c r="A50" t="s">
        <v>76</v>
      </c>
    </row>
    <row r="51" spans="1:1" x14ac:dyDescent="0.3">
      <c r="A51" t="s">
        <v>26</v>
      </c>
    </row>
    <row r="52" spans="1:1" x14ac:dyDescent="0.3">
      <c r="A52" t="s">
        <v>87</v>
      </c>
    </row>
    <row r="53" spans="1:1" x14ac:dyDescent="0.3">
      <c r="A53" t="s">
        <v>38</v>
      </c>
    </row>
    <row r="54" spans="1:1" x14ac:dyDescent="0.3">
      <c r="A54" t="s">
        <v>28</v>
      </c>
    </row>
    <row r="55" spans="1:1" x14ac:dyDescent="0.3">
      <c r="A55" t="s">
        <v>31</v>
      </c>
    </row>
    <row r="56" spans="1:1" x14ac:dyDescent="0.3">
      <c r="A56" t="s">
        <v>20</v>
      </c>
    </row>
    <row r="57" spans="1:1" x14ac:dyDescent="0.3">
      <c r="A57" t="s">
        <v>27</v>
      </c>
    </row>
    <row r="58" spans="1:1" x14ac:dyDescent="0.3">
      <c r="A58" t="s">
        <v>17</v>
      </c>
    </row>
    <row r="59" spans="1:1" x14ac:dyDescent="0.3">
      <c r="A59" t="s">
        <v>30</v>
      </c>
    </row>
    <row r="60" spans="1:1" x14ac:dyDescent="0.3">
      <c r="A60" t="s">
        <v>77</v>
      </c>
    </row>
    <row r="61" spans="1:1" x14ac:dyDescent="0.3">
      <c r="A61" t="s">
        <v>78</v>
      </c>
    </row>
    <row r="62" spans="1:1" x14ac:dyDescent="0.3">
      <c r="A62" t="s">
        <v>79</v>
      </c>
    </row>
    <row r="63" spans="1:1" x14ac:dyDescent="0.3">
      <c r="A63" t="s">
        <v>80</v>
      </c>
    </row>
    <row r="64" spans="1:1" x14ac:dyDescent="0.3">
      <c r="A64" t="s">
        <v>55</v>
      </c>
    </row>
    <row r="65" spans="1:1" x14ac:dyDescent="0.3">
      <c r="A65" t="s">
        <v>15</v>
      </c>
    </row>
    <row r="66" spans="1:1" x14ac:dyDescent="0.3">
      <c r="A66" t="s">
        <v>44</v>
      </c>
    </row>
    <row r="67" spans="1:1" x14ac:dyDescent="0.3">
      <c r="A67" t="s">
        <v>49</v>
      </c>
    </row>
    <row r="68" spans="1:1" x14ac:dyDescent="0.3">
      <c r="A68" t="s">
        <v>94</v>
      </c>
    </row>
    <row r="69" spans="1:1" x14ac:dyDescent="0.3">
      <c r="A69" t="s">
        <v>39</v>
      </c>
    </row>
    <row r="70" spans="1:1" x14ac:dyDescent="0.3">
      <c r="A70" t="s">
        <v>86</v>
      </c>
    </row>
    <row r="71" spans="1:1" x14ac:dyDescent="0.3">
      <c r="A71" t="s">
        <v>72</v>
      </c>
    </row>
    <row r="72" spans="1:1" x14ac:dyDescent="0.3">
      <c r="A72" t="s">
        <v>16</v>
      </c>
    </row>
  </sheetData>
  <sortState ref="A2:A52">
    <sortCondition ref="A2:A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MCD Database</vt:lpstr>
      <vt:lpstr>LookupValues</vt:lpstr>
      <vt:lpstr>Summary</vt:lpstr>
      <vt:lpstr>Tasks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Francine - NRCS-CD, Elk River, MN</dc:creator>
  <cp:lastModifiedBy>Larson, Francine - NRCS-CD, Elk River, MN</cp:lastModifiedBy>
  <cp:lastPrinted>2017-08-11T20:31:46Z</cp:lastPrinted>
  <dcterms:created xsi:type="dcterms:W3CDTF">2017-05-17T18:33:21Z</dcterms:created>
  <dcterms:modified xsi:type="dcterms:W3CDTF">2018-06-04T17:56:42Z</dcterms:modified>
</cp:coreProperties>
</file>